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13_ncr:1_{36125A1A-E938-4B4A-A48A-0623D577821A}" xr6:coauthVersionLast="36" xr6:coauthVersionMax="36" xr10:uidLastSave="{00000000-0000-0000-0000-000000000000}"/>
  <bookViews>
    <workbookView xWindow="120" yWindow="72" windowWidth="11712" windowHeight="7668" activeTab="2" xr2:uid="{00000000-000D-0000-FFFF-FFFF00000000}"/>
  </bookViews>
  <sheets>
    <sheet name="データ入力シート" sheetId="2" r:id="rId1"/>
    <sheet name="参加申込書" sheetId="1" r:id="rId2"/>
    <sheet name="プログラム" sheetId="5" r:id="rId3"/>
    <sheet name="オーダー表" sheetId="3" state="hidden" r:id="rId4"/>
    <sheet name="data" sheetId="4" state="hidden" r:id="rId5"/>
  </sheets>
  <definedNames>
    <definedName name="_xlnm.Print_Area" localSheetId="3">オーダー表!$B$10:$J$29</definedName>
    <definedName name="_xlnm.Print_Area" localSheetId="1">参加申込書!$B$3:$N$44</definedName>
  </definedNames>
  <calcPr calcId="191029"/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K20" i="5"/>
  <c r="I20" i="5"/>
  <c r="H20" i="5"/>
  <c r="G20" i="5"/>
  <c r="K19" i="5"/>
  <c r="I19" i="5"/>
  <c r="H19" i="5"/>
  <c r="G19" i="5"/>
  <c r="K18" i="5"/>
  <c r="I18" i="5"/>
  <c r="H18" i="5"/>
  <c r="G18" i="5"/>
  <c r="K17" i="5"/>
  <c r="I17" i="5"/>
  <c r="H17" i="5"/>
  <c r="G17" i="5"/>
  <c r="K16" i="5"/>
  <c r="I16" i="5"/>
  <c r="H16" i="5"/>
  <c r="G16" i="5"/>
  <c r="K15" i="5"/>
  <c r="I15" i="5"/>
  <c r="H15" i="5"/>
  <c r="G15" i="5"/>
  <c r="K14" i="5"/>
  <c r="I14" i="5"/>
  <c r="H14" i="5"/>
  <c r="G14" i="5"/>
  <c r="K13" i="5"/>
  <c r="I13" i="5"/>
  <c r="H13" i="5"/>
  <c r="G13" i="5"/>
  <c r="K12" i="5"/>
  <c r="I12" i="5"/>
  <c r="H12" i="5"/>
  <c r="G12" i="5"/>
  <c r="K11" i="5"/>
  <c r="I11" i="5"/>
  <c r="H11" i="5"/>
  <c r="G11" i="5"/>
  <c r="K10" i="5"/>
  <c r="I10" i="5"/>
  <c r="H10" i="5"/>
  <c r="G10" i="5"/>
  <c r="K9" i="5"/>
  <c r="I9" i="5"/>
  <c r="H9" i="5"/>
  <c r="G9" i="5"/>
  <c r="K8" i="5"/>
  <c r="I8" i="5"/>
  <c r="H8" i="5"/>
  <c r="G8" i="5"/>
  <c r="K7" i="5"/>
  <c r="I7" i="5"/>
  <c r="H7" i="5"/>
  <c r="G7" i="5"/>
  <c r="K6" i="5"/>
  <c r="I6" i="5"/>
  <c r="H6" i="5"/>
  <c r="G6" i="5"/>
  <c r="K5" i="5"/>
  <c r="I5" i="5"/>
  <c r="H5" i="5"/>
  <c r="G5" i="5"/>
  <c r="I4" i="5"/>
  <c r="H4" i="5"/>
  <c r="K4" i="5"/>
  <c r="G4" i="5"/>
  <c r="C5" i="5"/>
  <c r="E4" i="5"/>
  <c r="D4" i="5"/>
  <c r="B4" i="5"/>
  <c r="C1" i="5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H27" i="1"/>
  <c r="I27" i="1"/>
  <c r="G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<sst xmlns="http://schemas.openxmlformats.org/spreadsheetml/2006/main" count="204" uniqueCount="183">
  <si>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</si>
  <si>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</si>
  <si>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</si>
  <si>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</si>
  <si>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</si>
  <si>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</si>
  <si>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</si>
  <si>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</si>
  <si>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</si>
  <si>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</si>
  <si>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</si>
  <si>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</si>
  <si>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</si>
  <si>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</si>
  <si>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</si>
  <si>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</si>
  <si>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</si>
  <si>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</si>
  <si>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</si>
  <si>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</si>
  <si>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</si>
  <si>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</si>
  <si>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</si>
  <si>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</si>
  <si>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</si>
  <si>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</si>
  <si>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</si>
  <si>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</si>
  <si>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</si>
  <si>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</si>
  <si>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</si>
  <si>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</si>
  <si>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</si>
  <si>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</si>
  <si>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</si>
  <si>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</si>
  <si>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</si>
  <si>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</si>
  <si>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</si>
  <si>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</si>
  <si>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</si>
  <si>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</si>
  <si>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</si>
  <si>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</si>
  <si>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</si>
  <si>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</si>
  <si>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</si>
  <si>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</si>
  <si>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</si>
  <si>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</si>
  <si>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</si>
  <si>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</si>
  <si>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</si>
  <si>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</si>
  <si>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</si>
  <si>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</si>
  <si>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</si>
  <si>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</si>
  <si>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</si>
  <si>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</si>
  <si>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</si>
  <si>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</si>
  <si>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</si>
  <si>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</si>
  <si>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</si>
  <si>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</si>
  <si>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</si>
  <si>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</si>
  <si>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</si>
  <si>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</si>
  <si>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</si>
  <si>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</si>
  <si>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</si>
  <si>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</si>
  <si>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</si>
  <si>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</si>
  <si>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</si>
  <si>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</si>
  <si>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</si>
  <si>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</si>
  <si>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</si>
  <si>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</si>
  <si>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</si>
  <si>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</si>
  <si>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</si>
  <si>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</si>
  <si>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</si>
  <si>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</si>
  <si>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</si>
  <si>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</si>
  <si>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</si>
  <si>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</si>
  <si>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</si>
  <si>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</si>
  <si>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</si>
  <si>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</si>
  <si>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</si>
  <si>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</si>
  <si>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</si>
  <si>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</si>
  <si>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</si>
  <si>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</si>
  <si>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</si>
  <si>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</si>
  <si>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</si>
  <si>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</si>
  <si>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</si>
  <si>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</si>
  <si>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</si>
  <si>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</si>
  <si>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</si>
  <si>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</si>
  <si>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</si>
  <si>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</si>
  <si>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</si>
  <si>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</si>
  <si>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</si>
  <si>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</si>
  <si>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</si>
  <si>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</si>
  <si>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</si>
  <si>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</si>
  <si>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</si>
  <si>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</si>
  <si>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</si>
  <si>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</si>
  <si>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</si>
  <si>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</si>
  <si>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</si>
  <si>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</si>
  <si>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</si>
  <si>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</si>
  <si>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</si>
  <si>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</si>
  <si>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</si>
  <si>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</si>
  <si>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</si>
  <si>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</si>
  <si>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</si>
  <si>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</si>
  <si>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</si>
  <si>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</si>
  <si>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</si>
  <si>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</si>
  <si>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</si>
  <si>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</si>
  <si>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</si>
  <si>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</si>
  <si>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</si>
  <si>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</si>
  <si>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</si>
  <si>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</si>
  <si>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</si>
  <si>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</si>
  <si>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</si>
  <si>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</si>
  <si>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</si>
  <si>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</si>
  <si>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</si>
  <si>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</si>
  <si>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</si>
  <si>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</si>
  <si>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宮城県高体連ソフトボール専門部長</t>
    <rPh sb="0" eb="3">
      <t>ミヤギケン</t>
    </rPh>
    <rPh sb="3" eb="6">
      <t>コウタイレン</t>
    </rPh>
    <rPh sb="12" eb="15">
      <t>センモンブ</t>
    </rPh>
    <rPh sb="15" eb="16">
      <t>チョウ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</si>
  <si>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</si>
  <si>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</si>
  <si>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</si>
  <si>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</si>
  <si>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</si>
  <si>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</si>
  <si>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</si>
  <si>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</si>
  <si>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</si>
  <si>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</si>
  <si>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位　置</t>
    <rPh sb="0" eb="1">
      <t>クライ</t>
    </rPh>
    <rPh sb="2" eb="3">
      <t>オキ</t>
    </rPh>
    <phoneticPr fontId="1"/>
  </si>
  <si>
    <t>学年</t>
    <rPh sb="0" eb="2">
      <t>ガクネン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</si>
  <si>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</si>
  <si>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</si>
  <si>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ＵＮ</t>
    <phoneticPr fontId="1"/>
  </si>
  <si>
    <t>令和</t>
    <rPh sb="0" eb="2">
      <t>レイワ</t>
    </rPh>
    <phoneticPr fontId="1"/>
  </si>
  <si>
    <t>←必ず，入力して下さい。</t>
    <rPh sb="1" eb="2">
      <t>カナラ</t>
    </rPh>
    <rPh sb="4" eb="6">
      <t>ニュウリョク</t>
    </rPh>
    <rPh sb="8" eb="9">
      <t>クダ</t>
    </rPh>
    <phoneticPr fontId="1"/>
  </si>
  <si>
    <t>令和３年度版</t>
    <rPh sb="0" eb="2">
      <t>レイワ</t>
    </rPh>
    <rPh sb="3" eb="5">
      <t>ネンド</t>
    </rPh>
    <rPh sb="5" eb="6">
      <t>バン</t>
    </rPh>
    <phoneticPr fontId="1"/>
  </si>
  <si>
    <t>第69回宮城県高等学校新人ソフトボール大会</t>
    <rPh sb="11" eb="13">
      <t>シンジン</t>
    </rPh>
    <rPh sb="19" eb="21">
      <t>タイカイ</t>
    </rPh>
    <phoneticPr fontId="1"/>
  </si>
  <si>
    <t>佐　藤　義　行　様</t>
    <rPh sb="0" eb="1">
      <t>サ</t>
    </rPh>
    <rPh sb="2" eb="3">
      <t>フジ</t>
    </rPh>
    <rPh sb="4" eb="5">
      <t>タダシ</t>
    </rPh>
    <rPh sb="6" eb="7">
      <t>ギョウ</t>
    </rPh>
    <rPh sb="8" eb="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</si>
</sst>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4"/>
      <color indexed="9"/>
      <name val="小塚ゴシック Pro M"/>
      <family val="2"/>
      <charset val="128"/>
    </font>
    <font>
      <sz val="11"/>
      <name val="小塚ゴシック Pro M"/>
      <family val="2"/>
      <charset val="128"/>
    </font>
    <font>
      <sz val="10"/>
      <name val="小塚ゴシック Pro M"/>
      <family val="2"/>
      <charset val="128"/>
    </font>
    <font>
      <sz val="8"/>
      <name val="小塚ゴシック Pro M"/>
      <family val="2"/>
      <charset val="128"/>
    </font>
    <font>
      <sz val="14"/>
      <name val="小塚ゴシック Pro M"/>
      <family val="2"/>
      <charset val="128"/>
    </font>
    <font>
      <sz val="11"/>
      <name val="HGｺﾞｼｯｸE"/>
      <family val="3"/>
      <charset val="128"/>
    </font>
    <font>
      <sz val="11"/>
      <color theme="0"/>
      <name val="HGｺﾞｼｯｸE"/>
      <family val="3"/>
      <charset val="128"/>
    </font>
    <font>
      <sz val="24"/>
      <name val="Arial Rounded MT Bold"/>
      <family val="2"/>
    </font>
    <font>
      <sz val="11"/>
      <name val="HGｺﾞｼｯｸM"/>
      <family val="3"/>
      <charset val="128"/>
    </font>
    <font>
      <sz val="11"/>
      <color theme="0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distributed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6" fillId="6" borderId="33" xfId="0" applyFont="1" applyFill="1" applyBorder="1" applyAlignment="1">
      <alignment vertical="center"/>
    </xf>
    <xf numFmtId="0" fontId="16" fillId="6" borderId="34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left" vertical="center" indent="1" shrinkToFit="1"/>
    </xf>
    <xf numFmtId="0" fontId="19" fillId="6" borderId="42" xfId="0" applyFont="1" applyFill="1" applyBorder="1" applyAlignment="1">
      <alignment horizontal="left" vertical="center" indent="1" shrinkToFit="1"/>
    </xf>
    <xf numFmtId="0" fontId="19" fillId="6" borderId="35" xfId="0" applyFont="1" applyFill="1" applyBorder="1" applyAlignment="1">
      <alignment horizontal="left" vertical="center" indent="1" shrinkToFit="1"/>
    </xf>
    <xf numFmtId="0" fontId="19" fillId="6" borderId="41" xfId="0" applyFont="1" applyFill="1" applyBorder="1" applyAlignment="1">
      <alignment horizontal="left" vertical="center" indent="1" shrinkToFit="1"/>
    </xf>
    <xf numFmtId="0" fontId="15" fillId="4" borderId="30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distributed" vertical="center" indent="1"/>
    </xf>
    <xf numFmtId="0" fontId="16" fillId="0" borderId="32" xfId="0" applyFont="1" applyBorder="1" applyAlignment="1">
      <alignment horizontal="distributed" vertical="center" indent="1"/>
    </xf>
    <xf numFmtId="0" fontId="15" fillId="4" borderId="34" xfId="0" applyFont="1" applyFill="1" applyBorder="1" applyAlignment="1">
      <alignment horizontal="distributed" vertical="center" indent="1"/>
    </xf>
    <xf numFmtId="0" fontId="16" fillId="0" borderId="35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41</xdr:row>
      <xdr:rowOff>38100</xdr:rowOff>
    </xdr:from>
    <xdr:to>
      <xdr:col>7</xdr:col>
      <xdr:colOff>123825</xdr:colOff>
      <xdr:row>42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41</xdr:row>
      <xdr:rowOff>38100</xdr:rowOff>
    </xdr:from>
    <xdr:to>
      <xdr:col>8</xdr:col>
      <xdr:colOff>161925</xdr:colOff>
      <xdr:row>42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41</xdr:row>
      <xdr:rowOff>38100</xdr:rowOff>
    </xdr:from>
    <xdr:to>
      <xdr:col>9</xdr:col>
      <xdr:colOff>133350</xdr:colOff>
      <xdr:row>42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42</xdr:row>
      <xdr:rowOff>123825</xdr:rowOff>
    </xdr:from>
    <xdr:to>
      <xdr:col>10</xdr:col>
      <xdr:colOff>200025</xdr:colOff>
      <xdr:row>42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42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showGridLines="0" showRowColHeaders="0" workbookViewId="0">
      <selection activeCell="B5" sqref="B5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180</v>
      </c>
    </row>
    <row r="2" spans="2:14" ht="23.4" x14ac:dyDescent="0.2">
      <c r="B2" s="49" t="s">
        <v>68</v>
      </c>
    </row>
    <row r="3" spans="2:14" x14ac:dyDescent="0.2">
      <c r="B3" s="20" t="s">
        <v>172</v>
      </c>
    </row>
    <row r="4" spans="2:14" ht="14.4" x14ac:dyDescent="0.2">
      <c r="B4" s="92" t="s">
        <v>181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7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92"/>
      <c r="E7" s="93"/>
      <c r="F7" s="93"/>
      <c r="G7" s="93"/>
      <c r="H7" s="93"/>
      <c r="I7" s="93"/>
      <c r="J7" s="93"/>
      <c r="K7" s="18" t="s">
        <v>24</v>
      </c>
      <c r="L7" s="18"/>
      <c r="M7" s="22"/>
    </row>
    <row r="8" spans="2:14" ht="15" customHeight="1" x14ac:dyDescent="0.2">
      <c r="B8" s="98" t="s">
        <v>30</v>
      </c>
      <c r="C8" s="19" t="s">
        <v>36</v>
      </c>
      <c r="D8" s="100"/>
      <c r="E8" s="101"/>
      <c r="F8" s="101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98"/>
      <c r="C9" s="19" t="s">
        <v>35</v>
      </c>
      <c r="D9" s="94"/>
      <c r="E9" s="95"/>
      <c r="F9" s="95"/>
      <c r="G9" s="95"/>
      <c r="H9" s="95"/>
      <c r="I9" s="95"/>
      <c r="J9" s="95"/>
      <c r="K9" s="95"/>
      <c r="L9" s="95"/>
      <c r="M9" s="96"/>
    </row>
    <row r="10" spans="2:14" ht="15" customHeight="1" x14ac:dyDescent="0.2">
      <c r="B10" s="21" t="s">
        <v>33</v>
      </c>
      <c r="C10" s="19"/>
      <c r="D10" s="92"/>
      <c r="E10" s="93"/>
      <c r="F10" s="93"/>
      <c r="G10" s="93"/>
      <c r="H10" s="93"/>
      <c r="I10" s="18"/>
      <c r="J10" s="18"/>
      <c r="K10" s="18"/>
      <c r="L10" s="18"/>
      <c r="M10" s="22"/>
    </row>
    <row r="11" spans="2:14" ht="15" customHeight="1" x14ac:dyDescent="0.2">
      <c r="B11" s="102" t="s">
        <v>31</v>
      </c>
      <c r="C11" s="19" t="s">
        <v>37</v>
      </c>
      <c r="D11" s="92"/>
      <c r="E11" s="93"/>
      <c r="F11" s="93"/>
      <c r="G11" s="93"/>
      <c r="H11" s="93"/>
      <c r="I11" s="18"/>
      <c r="J11" s="18" t="s">
        <v>66</v>
      </c>
      <c r="K11" s="18"/>
      <c r="L11" s="18"/>
      <c r="M11" s="22"/>
    </row>
    <row r="12" spans="2:14" ht="15" customHeight="1" x14ac:dyDescent="0.2">
      <c r="B12" s="103"/>
      <c r="C12" s="19" t="s">
        <v>67</v>
      </c>
      <c r="D12" s="92"/>
      <c r="E12" s="93"/>
      <c r="F12" s="93"/>
      <c r="G12" s="93"/>
      <c r="H12" s="93"/>
      <c r="I12" s="93"/>
      <c r="J12" s="93"/>
      <c r="K12" s="93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92"/>
      <c r="E13" s="93"/>
      <c r="F13" s="93"/>
      <c r="G13" s="93"/>
      <c r="H13" s="93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92"/>
      <c r="E14" s="93"/>
      <c r="F14" s="93"/>
      <c r="G14" s="93"/>
      <c r="H14" s="93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178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94"/>
      <c r="E16" s="95"/>
      <c r="F16" s="95"/>
      <c r="G16" s="95"/>
      <c r="H16" s="95"/>
      <c r="I16" s="95"/>
      <c r="J16" s="95"/>
      <c r="K16" s="95"/>
      <c r="L16" s="95"/>
      <c r="M16" s="96"/>
      <c r="N16" s="58" t="s">
        <v>179</v>
      </c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99" t="s">
        <v>60</v>
      </c>
      <c r="D21" s="99"/>
      <c r="E21" s="99"/>
      <c r="F21" s="99"/>
      <c r="G21" s="99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5" customHeight="1" x14ac:dyDescent="0.2">
      <c r="B22" s="3" t="s">
        <v>2</v>
      </c>
      <c r="C22" s="88"/>
      <c r="D22" s="88"/>
      <c r="E22" s="88"/>
      <c r="F22" s="88"/>
      <c r="G22" s="88"/>
      <c r="H22" s="5"/>
      <c r="I22" s="5"/>
      <c r="J22" s="5"/>
      <c r="K22" s="10"/>
    </row>
    <row r="23" spans="2:11" ht="15" customHeight="1" x14ac:dyDescent="0.2">
      <c r="B23" s="3" t="s">
        <v>17</v>
      </c>
      <c r="C23" s="89"/>
      <c r="D23" s="90"/>
      <c r="E23" s="90"/>
      <c r="F23" s="90"/>
      <c r="G23" s="91"/>
      <c r="H23" s="11">
        <v>30</v>
      </c>
      <c r="I23" s="5"/>
      <c r="J23" s="5"/>
      <c r="K23" s="10"/>
    </row>
    <row r="24" spans="2:11" ht="15" customHeight="1" x14ac:dyDescent="0.2">
      <c r="B24" s="6" t="s">
        <v>10</v>
      </c>
      <c r="C24" s="88"/>
      <c r="D24" s="88"/>
      <c r="E24" s="88"/>
      <c r="F24" s="88"/>
      <c r="G24" s="88"/>
      <c r="H24" s="12"/>
      <c r="I24" s="47"/>
      <c r="J24" s="47"/>
      <c r="K24" s="53"/>
    </row>
    <row r="25" spans="2:11" ht="15" customHeight="1" x14ac:dyDescent="0.2">
      <c r="B25" s="3" t="s">
        <v>18</v>
      </c>
      <c r="C25" s="88"/>
      <c r="D25" s="88"/>
      <c r="E25" s="88"/>
      <c r="F25" s="88"/>
      <c r="G25" s="88"/>
      <c r="H25" s="46"/>
      <c r="I25" s="47"/>
      <c r="J25" s="47"/>
      <c r="K25" s="53"/>
    </row>
    <row r="26" spans="2:11" ht="15" customHeight="1" x14ac:dyDescent="0.2">
      <c r="B26" s="3" t="s">
        <v>19</v>
      </c>
      <c r="C26" s="88"/>
      <c r="D26" s="88"/>
      <c r="E26" s="88"/>
      <c r="F26" s="88"/>
      <c r="G26" s="88"/>
      <c r="H26" s="46"/>
      <c r="I26" s="47"/>
      <c r="J26" s="47"/>
      <c r="K26" s="53"/>
    </row>
    <row r="27" spans="2:11" ht="15" customHeight="1" x14ac:dyDescent="0.2">
      <c r="B27" s="3" t="s">
        <v>3</v>
      </c>
      <c r="C27" s="88"/>
      <c r="D27" s="88"/>
      <c r="E27" s="88"/>
      <c r="F27" s="88"/>
      <c r="G27" s="88"/>
      <c r="H27" s="46"/>
      <c r="I27" s="47"/>
      <c r="J27" s="47"/>
      <c r="K27" s="53"/>
    </row>
    <row r="28" spans="2:11" ht="15" customHeight="1" x14ac:dyDescent="0.2">
      <c r="B28" s="3" t="s">
        <v>4</v>
      </c>
      <c r="C28" s="88"/>
      <c r="D28" s="88"/>
      <c r="E28" s="88"/>
      <c r="F28" s="88"/>
      <c r="G28" s="88"/>
      <c r="H28" s="46"/>
      <c r="I28" s="47"/>
      <c r="J28" s="47"/>
      <c r="K28" s="53"/>
    </row>
    <row r="29" spans="2:11" ht="15" customHeight="1" x14ac:dyDescent="0.2">
      <c r="B29" s="3" t="s">
        <v>5</v>
      </c>
      <c r="C29" s="88"/>
      <c r="D29" s="88"/>
      <c r="E29" s="88"/>
      <c r="F29" s="88"/>
      <c r="G29" s="88"/>
      <c r="H29" s="46"/>
      <c r="I29" s="47"/>
      <c r="J29" s="47"/>
      <c r="K29" s="53"/>
    </row>
    <row r="30" spans="2:11" ht="15" customHeight="1" x14ac:dyDescent="0.2">
      <c r="B30" s="3" t="s">
        <v>6</v>
      </c>
      <c r="C30" s="88"/>
      <c r="D30" s="88"/>
      <c r="E30" s="88"/>
      <c r="F30" s="88"/>
      <c r="G30" s="88"/>
      <c r="H30" s="46"/>
      <c r="I30" s="47"/>
      <c r="J30" s="47"/>
      <c r="K30" s="53"/>
    </row>
    <row r="31" spans="2:11" ht="15" customHeight="1" x14ac:dyDescent="0.2">
      <c r="B31" s="3" t="s">
        <v>7</v>
      </c>
      <c r="C31" s="88"/>
      <c r="D31" s="88"/>
      <c r="E31" s="88"/>
      <c r="F31" s="88"/>
      <c r="G31" s="88"/>
      <c r="H31" s="46"/>
      <c r="I31" s="47"/>
      <c r="J31" s="47"/>
      <c r="K31" s="53"/>
    </row>
    <row r="32" spans="2:11" ht="15" customHeight="1" x14ac:dyDescent="0.2">
      <c r="B32" s="3" t="s">
        <v>8</v>
      </c>
      <c r="C32" s="88"/>
      <c r="D32" s="88"/>
      <c r="E32" s="88"/>
      <c r="F32" s="88"/>
      <c r="G32" s="88"/>
      <c r="H32" s="46"/>
      <c r="I32" s="47"/>
      <c r="J32" s="47"/>
      <c r="K32" s="53"/>
    </row>
    <row r="33" spans="2:11" ht="15" customHeight="1" x14ac:dyDescent="0.2">
      <c r="B33" s="3" t="s">
        <v>9</v>
      </c>
      <c r="C33" s="88"/>
      <c r="D33" s="88"/>
      <c r="E33" s="88"/>
      <c r="F33" s="88"/>
      <c r="G33" s="88"/>
      <c r="H33" s="46"/>
      <c r="I33" s="47"/>
      <c r="J33" s="47"/>
      <c r="K33" s="53"/>
    </row>
    <row r="34" spans="2:11" ht="15" customHeight="1" x14ac:dyDescent="0.2">
      <c r="B34" s="56"/>
      <c r="C34" s="88"/>
      <c r="D34" s="88"/>
      <c r="E34" s="88"/>
      <c r="F34" s="88"/>
      <c r="G34" s="88"/>
      <c r="H34" s="46"/>
      <c r="I34" s="47"/>
      <c r="J34" s="47"/>
      <c r="K34" s="53"/>
    </row>
    <row r="35" spans="2:11" ht="15" customHeight="1" x14ac:dyDescent="0.2">
      <c r="B35" s="57"/>
      <c r="C35" s="88"/>
      <c r="D35" s="88"/>
      <c r="E35" s="88"/>
      <c r="F35" s="88"/>
      <c r="G35" s="88"/>
      <c r="H35" s="46"/>
      <c r="I35" s="47"/>
      <c r="J35" s="47"/>
      <c r="K35" s="53"/>
    </row>
    <row r="36" spans="2:11" ht="15" customHeight="1" x14ac:dyDescent="0.2">
      <c r="B36" s="57"/>
      <c r="C36" s="88"/>
      <c r="D36" s="88"/>
      <c r="E36" s="88"/>
      <c r="F36" s="88"/>
      <c r="G36" s="88"/>
      <c r="H36" s="46"/>
      <c r="I36" s="47"/>
      <c r="J36" s="47"/>
      <c r="K36" s="53"/>
    </row>
    <row r="37" spans="2:11" ht="15" customHeight="1" x14ac:dyDescent="0.2">
      <c r="B37" s="57"/>
      <c r="C37" s="88"/>
      <c r="D37" s="88"/>
      <c r="E37" s="88"/>
      <c r="F37" s="88"/>
      <c r="G37" s="88"/>
      <c r="H37" s="46"/>
      <c r="I37" s="47"/>
      <c r="J37" s="47"/>
      <c r="K37" s="53"/>
    </row>
    <row r="38" spans="2:11" ht="15" customHeight="1" x14ac:dyDescent="0.2">
      <c r="B38" s="57"/>
      <c r="C38" s="88"/>
      <c r="D38" s="88"/>
      <c r="E38" s="88"/>
      <c r="F38" s="88"/>
      <c r="G38" s="88"/>
      <c r="H38" s="46"/>
      <c r="I38" s="47"/>
      <c r="J38" s="47"/>
      <c r="K38" s="53"/>
    </row>
    <row r="39" spans="2:11" ht="15" customHeight="1" x14ac:dyDescent="0.2">
      <c r="B39" s="57"/>
      <c r="C39" s="88"/>
      <c r="D39" s="88"/>
      <c r="E39" s="88"/>
      <c r="F39" s="88"/>
      <c r="G39" s="88"/>
      <c r="H39" s="46"/>
      <c r="I39" s="47"/>
      <c r="J39" s="47"/>
      <c r="K39" s="53"/>
    </row>
    <row r="40" spans="2:11" x14ac:dyDescent="0.2">
      <c r="B40" s="57"/>
      <c r="C40" s="88"/>
      <c r="D40" s="88"/>
      <c r="E40" s="88"/>
      <c r="F40" s="88"/>
      <c r="G40" s="88"/>
      <c r="H40" s="46"/>
      <c r="I40" s="47"/>
      <c r="J40" s="47"/>
      <c r="K40" s="53"/>
    </row>
    <row r="41" spans="2:11" x14ac:dyDescent="0.2">
      <c r="B41" s="57"/>
      <c r="C41" s="88"/>
      <c r="D41" s="88"/>
      <c r="E41" s="88"/>
      <c r="F41" s="88"/>
      <c r="G41" s="88"/>
      <c r="H41" s="46"/>
      <c r="I41" s="47"/>
      <c r="J41" s="47"/>
      <c r="K41" s="53"/>
    </row>
  </sheetData>
  <mergeCells count="33">
    <mergeCell ref="B4:M4"/>
    <mergeCell ref="D10:H10"/>
    <mergeCell ref="D7:J7"/>
    <mergeCell ref="B8:B9"/>
    <mergeCell ref="C21:G21"/>
    <mergeCell ref="D8:F8"/>
    <mergeCell ref="D9:M9"/>
    <mergeCell ref="B11:B12"/>
    <mergeCell ref="D12:K12"/>
    <mergeCell ref="C23:G23"/>
    <mergeCell ref="C22:G22"/>
    <mergeCell ref="D11:H11"/>
    <mergeCell ref="D13:H13"/>
    <mergeCell ref="D14:H14"/>
    <mergeCell ref="D16:M16"/>
    <mergeCell ref="C28:G28"/>
    <mergeCell ref="C29:G29"/>
    <mergeCell ref="C30:G30"/>
    <mergeCell ref="C31:G31"/>
    <mergeCell ref="C24:G24"/>
    <mergeCell ref="C25:G25"/>
    <mergeCell ref="C26:G26"/>
    <mergeCell ref="C27:G27"/>
    <mergeCell ref="C32:G32"/>
    <mergeCell ref="C33:G33"/>
    <mergeCell ref="C40:G40"/>
    <mergeCell ref="C41:G41"/>
    <mergeCell ref="C36:G36"/>
    <mergeCell ref="C37:G37"/>
    <mergeCell ref="C38:G38"/>
    <mergeCell ref="C39:G39"/>
    <mergeCell ref="C34:G34"/>
    <mergeCell ref="C35:G35"/>
  </mergeCells>
  <phoneticPr fontId="1"/>
  <dataValidations count="3">
    <dataValidation imeMode="off" allowBlank="1" showInputMessage="1" showErrorMessage="1" sqref="D8:F8 D11:H11 D12:I12 E15 G15 I15 I24:J24 H25:J41" xr:uid="{00000000-0002-0000-0000-000000000000}"/>
    <dataValidation imeMode="on" allowBlank="1" showInputMessage="1" showErrorMessage="1" sqref="D7:J7 D9:M9 D13:H14 D10:H10 D16:M16 C22:G41 K24:K41" xr:uid="{00000000-0002-0000-0000-000001000000}"/>
    <dataValidation type="list" allowBlank="1" showInputMessage="1" showErrorMessage="1" sqref="B34:B41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44"/>
  <sheetViews>
    <sheetView showGridLines="0" showRowColHeaders="0" topLeftCell="A13" zoomScale="75" zoomScaleNormal="100" workbookViewId="0">
      <selection activeCell="G19" sqref="G19:J19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105" t="s">
        <v>15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第69回宮城県高等学校新人ソフトボール大会に出場することを認め、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98" t="s">
        <v>12</v>
      </c>
      <c r="D8" s="110"/>
      <c r="E8" s="107" t="str">
        <f>IF(データ入力シート!D7="","",データ入力シート!D7)</f>
        <v/>
      </c>
      <c r="F8" s="108"/>
      <c r="G8" s="108"/>
      <c r="H8" s="108"/>
      <c r="I8" s="108"/>
      <c r="J8" s="108"/>
      <c r="K8" s="18" t="s">
        <v>26</v>
      </c>
      <c r="L8" s="15"/>
      <c r="M8" s="15"/>
      <c r="N8" s="16"/>
    </row>
    <row r="9" spans="2:15" ht="27" customHeight="1" x14ac:dyDescent="0.2">
      <c r="C9" s="98" t="s">
        <v>13</v>
      </c>
      <c r="D9" s="110"/>
      <c r="E9" s="111" t="str">
        <f>IF(データ入力シート!D8="",""," 〒"&amp;データ入力シート!D8&amp;"　"&amp;データ入力シート!D9)</f>
        <v/>
      </c>
      <c r="F9" s="112"/>
      <c r="G9" s="112"/>
      <c r="H9" s="112"/>
      <c r="I9" s="112"/>
      <c r="J9" s="112"/>
      <c r="K9" s="112"/>
      <c r="L9" s="112"/>
      <c r="M9" s="112"/>
      <c r="N9" s="113"/>
    </row>
    <row r="10" spans="2:15" ht="27" customHeight="1" x14ac:dyDescent="0.2">
      <c r="C10" s="98" t="s">
        <v>14</v>
      </c>
      <c r="D10" s="110"/>
      <c r="E10" s="111" t="str">
        <f>IF(データ入力シート!D11="",""," "&amp;データ入力シート!D11&amp;"　"&amp;データ入力シート!D13)</f>
        <v/>
      </c>
      <c r="F10" s="112"/>
      <c r="G10" s="112"/>
      <c r="H10" s="112"/>
      <c r="I10" s="112"/>
      <c r="J10" s="112"/>
      <c r="K10" s="112"/>
      <c r="L10" s="112"/>
      <c r="M10" s="112"/>
      <c r="N10" s="113"/>
    </row>
    <row r="11" spans="2:15" ht="27" customHeight="1" x14ac:dyDescent="0.2">
      <c r="C11" s="98" t="s">
        <v>1</v>
      </c>
      <c r="D11" s="110"/>
      <c r="E11" s="111" t="str">
        <f>IF(データ入力シート!D14="",""," "&amp;データ入力シート!D14)</f>
        <v/>
      </c>
      <c r="F11" s="112"/>
      <c r="G11" s="112"/>
      <c r="H11" s="112"/>
      <c r="I11" s="112"/>
      <c r="J11" s="112"/>
      <c r="K11" s="112"/>
      <c r="L11" s="112"/>
      <c r="M11" s="112"/>
      <c r="N11" s="113"/>
    </row>
    <row r="12" spans="2:15" x14ac:dyDescent="0.2">
      <c r="B12" s="114"/>
      <c r="C12" s="114"/>
      <c r="D12" s="114"/>
    </row>
    <row r="13" spans="2:15" x14ac:dyDescent="0.2">
      <c r="B13" s="1"/>
      <c r="C13" s="1"/>
      <c r="D13" s="1"/>
    </row>
    <row r="14" spans="2:15" x14ac:dyDescent="0.2">
      <c r="B14" s="109" t="str">
        <f>IF(データ入力シート!D7="","",データ入力シート!D7)</f>
        <v/>
      </c>
      <c r="C14" s="109"/>
      <c r="D14" s="109"/>
      <c r="E14" t="s">
        <v>28</v>
      </c>
      <c r="G14" s="106" t="str">
        <f>IF(データ入力シート!D10="","",データ入力シート!D10)</f>
        <v/>
      </c>
      <c r="H14" s="106"/>
      <c r="I14" s="106"/>
      <c r="J14" s="106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162</v>
      </c>
      <c r="F18" t="s">
        <v>163</v>
      </c>
      <c r="G18" s="106" t="s">
        <v>182</v>
      </c>
      <c r="H18" s="106"/>
      <c r="I18" s="106"/>
      <c r="J18" s="106"/>
    </row>
    <row r="19" spans="2:11" x14ac:dyDescent="0.2">
      <c r="G19" s="106"/>
      <c r="H19" s="106"/>
      <c r="I19" s="106"/>
      <c r="J19" s="106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98" t="str">
        <f>IF(データ入力シート!D7="","",データ入力シート!D7)</f>
        <v/>
      </c>
      <c r="F23" s="104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8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8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8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8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8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8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8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8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8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8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8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8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8" customHeight="1" x14ac:dyDescent="0.2">
      <c r="D37" s="4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8" customHeight="1" x14ac:dyDescent="0.2">
      <c r="D38" s="4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8" customHeight="1" x14ac:dyDescent="0.2">
      <c r="D39" s="4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8" customHeight="1" x14ac:dyDescent="0.2">
      <c r="D40" s="4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8" customHeight="1" x14ac:dyDescent="0.2">
      <c r="D41" s="4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8" customHeight="1" x14ac:dyDescent="0.2">
      <c r="D42" s="4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8" customHeight="1" x14ac:dyDescent="0.2">
      <c r="D43" s="4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8" customHeight="1" x14ac:dyDescent="0.2">
      <c r="D44" s="4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2"/>
  <sheetViews>
    <sheetView tabSelected="1" zoomScale="70" zoomScaleNormal="70" workbookViewId="0">
      <selection activeCell="R9" sqref="R9"/>
    </sheetView>
  </sheetViews>
  <sheetFormatPr defaultRowHeight="15.6" x14ac:dyDescent="0.2"/>
  <cols>
    <col min="2" max="2" width="11.21875" style="76" customWidth="1"/>
    <col min="3" max="3" width="13.5546875" style="76" customWidth="1"/>
    <col min="4" max="5" width="24.88671875" style="76" customWidth="1"/>
    <col min="6" max="6" width="7.6640625" style="76" customWidth="1"/>
    <col min="7" max="7" width="16.88671875" style="76" customWidth="1"/>
    <col min="8" max="9" width="4.6640625" style="76" customWidth="1"/>
    <col min="10" max="10" width="1.6640625" style="76" customWidth="1"/>
    <col min="11" max="11" width="12" style="76" customWidth="1"/>
    <col min="12" max="12" width="1.6640625" style="76" customWidth="1"/>
  </cols>
  <sheetData>
    <row r="1" spans="2:19" s="83" customFormat="1" ht="24.75" customHeight="1" x14ac:dyDescent="0.2">
      <c r="B1" s="126">
        <v>15</v>
      </c>
      <c r="C1" s="128" t="str">
        <f>データ入力シート!D7&amp;"高等学校"</f>
        <v>高等学校</v>
      </c>
      <c r="D1" s="128"/>
      <c r="E1" s="128"/>
      <c r="F1" s="128"/>
      <c r="G1" s="128"/>
      <c r="H1" s="128"/>
      <c r="I1" s="128"/>
      <c r="J1" s="128"/>
      <c r="K1" s="128"/>
      <c r="L1" s="129"/>
      <c r="Q1" s="84"/>
    </row>
    <row r="2" spans="2:19" s="83" customFormat="1" ht="24.75" customHeight="1" thickBot="1" x14ac:dyDescent="0.25">
      <c r="B2" s="127"/>
      <c r="C2" s="130"/>
      <c r="D2" s="130"/>
      <c r="E2" s="130"/>
      <c r="F2" s="130"/>
      <c r="G2" s="130"/>
      <c r="H2" s="130"/>
      <c r="I2" s="130"/>
      <c r="J2" s="130"/>
      <c r="K2" s="130"/>
      <c r="L2" s="131"/>
      <c r="Q2" s="84"/>
      <c r="S2" s="115"/>
    </row>
    <row r="3" spans="2:19" s="83" customFormat="1" ht="21.75" customHeight="1" thickBot="1" x14ac:dyDescent="0.25">
      <c r="B3" s="116" t="s">
        <v>2</v>
      </c>
      <c r="C3" s="117"/>
      <c r="D3" s="59" t="s">
        <v>17</v>
      </c>
      <c r="E3" s="60" t="s">
        <v>49</v>
      </c>
      <c r="F3" s="59" t="s">
        <v>173</v>
      </c>
      <c r="G3" s="59" t="s">
        <v>47</v>
      </c>
      <c r="H3" s="61" t="s">
        <v>177</v>
      </c>
      <c r="I3" s="61" t="s">
        <v>174</v>
      </c>
      <c r="J3" s="62"/>
      <c r="K3" s="63" t="s">
        <v>69</v>
      </c>
      <c r="L3" s="64"/>
      <c r="Q3" s="84"/>
      <c r="S3" s="115"/>
    </row>
    <row r="4" spans="2:19" s="85" customFormat="1" ht="21.75" customHeight="1" thickBot="1" x14ac:dyDescent="0.25">
      <c r="B4" s="118" t="str">
        <f>IF(データ入力シート!C22="","",データ入力シート!C22)</f>
        <v/>
      </c>
      <c r="C4" s="119"/>
      <c r="D4" s="65" t="str">
        <f>IF(データ入力シート!C23="","",データ入力シート!C23)</f>
        <v/>
      </c>
      <c r="E4" s="66" t="str">
        <f>IF(データ入力シート!C24="","",データ入力シート!C24)</f>
        <v/>
      </c>
      <c r="F4" s="67" t="s">
        <v>175</v>
      </c>
      <c r="G4" s="68" t="str">
        <f>IF(データ入力シート!C25="","",データ入力シート!C25)</f>
        <v/>
      </c>
      <c r="H4" s="68" t="str">
        <f>IF(データ入力シート!H25="","",データ入力シート!H25)</f>
        <v/>
      </c>
      <c r="I4" s="68" t="str">
        <f>IF(データ入力シート!I25="","",データ入力シート!I25)</f>
        <v/>
      </c>
      <c r="J4" s="69"/>
      <c r="K4" s="70" t="str">
        <f>IF(データ入力シート!K25="","",データ入力シート!K25)</f>
        <v/>
      </c>
      <c r="L4" s="71"/>
      <c r="N4" s="86"/>
      <c r="O4" s="86"/>
      <c r="P4" s="86"/>
      <c r="Q4" s="87"/>
    </row>
    <row r="5" spans="2:19" s="85" customFormat="1" ht="21.75" customHeight="1" thickBot="1" x14ac:dyDescent="0.25">
      <c r="B5" s="120" t="s">
        <v>44</v>
      </c>
      <c r="C5" s="122" t="str">
        <f>IF(データ入力シート!D16="","",データ入力シート!D16)</f>
        <v/>
      </c>
      <c r="D5" s="123"/>
      <c r="E5" s="123"/>
      <c r="F5" s="67" t="s">
        <v>176</v>
      </c>
      <c r="G5" s="68" t="str">
        <f>IF(データ入力シート!C26="","",データ入力シート!C26)</f>
        <v/>
      </c>
      <c r="H5" s="68" t="str">
        <f>IF(データ入力シート!H26="","",データ入力シート!H26)</f>
        <v/>
      </c>
      <c r="I5" s="68" t="str">
        <f>IF(データ入力シート!I26="","",データ入力シート!I26)</f>
        <v/>
      </c>
      <c r="J5" s="69"/>
      <c r="K5" s="70" t="str">
        <f>IF(データ入力シート!K26="","",データ入力シート!K26)</f>
        <v/>
      </c>
      <c r="L5" s="71"/>
      <c r="Q5" s="87"/>
    </row>
    <row r="6" spans="2:19" s="85" customFormat="1" ht="21.75" customHeight="1" thickBot="1" x14ac:dyDescent="0.25">
      <c r="B6" s="121"/>
      <c r="C6" s="124"/>
      <c r="D6" s="125"/>
      <c r="E6" s="125"/>
      <c r="F6" s="67" t="s">
        <v>3</v>
      </c>
      <c r="G6" s="68" t="str">
        <f>IF(データ入力シート!C27="","",データ入力シート!C27)</f>
        <v/>
      </c>
      <c r="H6" s="68" t="str">
        <f>IF(データ入力シート!H27="","",データ入力シート!H27)</f>
        <v/>
      </c>
      <c r="I6" s="68" t="str">
        <f>IF(データ入力シート!I27="","",データ入力シート!I27)</f>
        <v/>
      </c>
      <c r="J6" s="69"/>
      <c r="K6" s="70" t="str">
        <f>IF(データ入力シート!K27="","",データ入力シート!K27)</f>
        <v/>
      </c>
      <c r="L6" s="71"/>
      <c r="Q6" s="87"/>
    </row>
    <row r="7" spans="2:19" s="85" customFormat="1" ht="21.75" customHeight="1" thickBot="1" x14ac:dyDescent="0.25">
      <c r="B7" s="72"/>
      <c r="C7" s="73"/>
      <c r="D7" s="73"/>
      <c r="E7" s="73"/>
      <c r="F7" s="67" t="s">
        <v>4</v>
      </c>
      <c r="G7" s="68" t="str">
        <f>IF(データ入力シート!C28="","",データ入力シート!C28)</f>
        <v/>
      </c>
      <c r="H7" s="68" t="str">
        <f>IF(データ入力シート!H28="","",データ入力シート!H28)</f>
        <v/>
      </c>
      <c r="I7" s="68" t="str">
        <f>IF(データ入力シート!I28="","",データ入力シート!I28)</f>
        <v/>
      </c>
      <c r="J7" s="69"/>
      <c r="K7" s="70" t="str">
        <f>IF(データ入力シート!K28="","",データ入力シート!K28)</f>
        <v/>
      </c>
      <c r="L7" s="71"/>
      <c r="Q7" s="87"/>
    </row>
    <row r="8" spans="2:19" s="85" customFormat="1" ht="21.75" customHeight="1" thickBot="1" x14ac:dyDescent="0.25">
      <c r="B8" s="72"/>
      <c r="C8" s="73"/>
      <c r="D8" s="73"/>
      <c r="E8" s="73"/>
      <c r="F8" s="67" t="s">
        <v>5</v>
      </c>
      <c r="G8" s="68" t="str">
        <f>IF(データ入力シート!C29="","",データ入力シート!C29)</f>
        <v/>
      </c>
      <c r="H8" s="68" t="str">
        <f>IF(データ入力シート!H29="","",データ入力シート!H29)</f>
        <v/>
      </c>
      <c r="I8" s="68" t="str">
        <f>IF(データ入力シート!I29="","",データ入力シート!I29)</f>
        <v/>
      </c>
      <c r="J8" s="69"/>
      <c r="K8" s="70" t="str">
        <f>IF(データ入力シート!K29="","",データ入力シート!K29)</f>
        <v/>
      </c>
      <c r="L8" s="71"/>
      <c r="Q8" s="87"/>
    </row>
    <row r="9" spans="2:19" s="85" customFormat="1" ht="21.75" customHeight="1" thickBot="1" x14ac:dyDescent="0.25">
      <c r="B9" s="72"/>
      <c r="C9" s="73"/>
      <c r="D9" s="73"/>
      <c r="E9" s="73"/>
      <c r="F9" s="67" t="s">
        <v>6</v>
      </c>
      <c r="G9" s="68" t="str">
        <f>IF(データ入力シート!C30="","",データ入力シート!C30)</f>
        <v/>
      </c>
      <c r="H9" s="68" t="str">
        <f>IF(データ入力シート!H30="","",データ入力シート!H30)</f>
        <v/>
      </c>
      <c r="I9" s="68" t="str">
        <f>IF(データ入力シート!I30="","",データ入力シート!I30)</f>
        <v/>
      </c>
      <c r="J9" s="69"/>
      <c r="K9" s="70" t="str">
        <f>IF(データ入力シート!K30="","",データ入力シート!K30)</f>
        <v/>
      </c>
      <c r="L9" s="71"/>
      <c r="Q9" s="87"/>
    </row>
    <row r="10" spans="2:19" s="85" customFormat="1" ht="21.75" customHeight="1" thickBot="1" x14ac:dyDescent="0.25">
      <c r="B10" s="72"/>
      <c r="C10" s="73"/>
      <c r="D10" s="73"/>
      <c r="E10" s="73"/>
      <c r="F10" s="67" t="s">
        <v>7</v>
      </c>
      <c r="G10" s="68" t="str">
        <f>IF(データ入力シート!C31="","",データ入力シート!C31)</f>
        <v/>
      </c>
      <c r="H10" s="68" t="str">
        <f>IF(データ入力シート!H31="","",データ入力シート!H31)</f>
        <v/>
      </c>
      <c r="I10" s="68" t="str">
        <f>IF(データ入力シート!I31="","",データ入力シート!I31)</f>
        <v/>
      </c>
      <c r="J10" s="69"/>
      <c r="K10" s="70" t="str">
        <f>IF(データ入力シート!K31="","",データ入力シート!K31)</f>
        <v/>
      </c>
      <c r="L10" s="71"/>
      <c r="Q10" s="87"/>
    </row>
    <row r="11" spans="2:19" s="85" customFormat="1" ht="21.75" customHeight="1" thickBot="1" x14ac:dyDescent="0.25">
      <c r="B11" s="72"/>
      <c r="C11" s="73"/>
      <c r="D11" s="73"/>
      <c r="E11" s="73"/>
      <c r="F11" s="67" t="s">
        <v>8</v>
      </c>
      <c r="G11" s="68" t="str">
        <f>IF(データ入力シート!C32="","",データ入力シート!C32)</f>
        <v/>
      </c>
      <c r="H11" s="68" t="str">
        <f>IF(データ入力シート!H32="","",データ入力シート!H32)</f>
        <v/>
      </c>
      <c r="I11" s="68" t="str">
        <f>IF(データ入力シート!I32="","",データ入力シート!I32)</f>
        <v/>
      </c>
      <c r="J11" s="69"/>
      <c r="K11" s="70" t="str">
        <f>IF(データ入力シート!K32="","",データ入力シート!K32)</f>
        <v/>
      </c>
      <c r="L11" s="71"/>
      <c r="Q11" s="87"/>
    </row>
    <row r="12" spans="2:19" s="85" customFormat="1" ht="21.75" customHeight="1" thickBot="1" x14ac:dyDescent="0.25">
      <c r="B12" s="72"/>
      <c r="C12" s="73"/>
      <c r="D12" s="73"/>
      <c r="E12" s="73"/>
      <c r="F12" s="67" t="s">
        <v>9</v>
      </c>
      <c r="G12" s="68" t="str">
        <f>IF(データ入力シート!C33="","",データ入力シート!C33)</f>
        <v/>
      </c>
      <c r="H12" s="68" t="str">
        <f>IF(データ入力シート!H33="","",データ入力シート!H33)</f>
        <v/>
      </c>
      <c r="I12" s="68" t="str">
        <f>IF(データ入力シート!I33="","",データ入力シート!I33)</f>
        <v/>
      </c>
      <c r="J12" s="69"/>
      <c r="K12" s="70" t="str">
        <f>IF(データ入力シート!K33="","",データ入力シート!K33)</f>
        <v/>
      </c>
      <c r="L12" s="71"/>
      <c r="Q12" s="87"/>
    </row>
    <row r="13" spans="2:19" s="85" customFormat="1" ht="21.75" customHeight="1" thickBot="1" x14ac:dyDescent="0.25">
      <c r="B13" s="72"/>
      <c r="C13" s="73"/>
      <c r="D13" s="73"/>
      <c r="E13" s="73"/>
      <c r="F13" s="67" t="str">
        <f>IF(データ入力シート!B34="","",データ入力シート!B34)</f>
        <v/>
      </c>
      <c r="G13" s="68" t="str">
        <f>IF(データ入力シート!C34="","",データ入力シート!C34)</f>
        <v/>
      </c>
      <c r="H13" s="68" t="str">
        <f>IF(データ入力シート!H34="","",データ入力シート!H34)</f>
        <v/>
      </c>
      <c r="I13" s="68" t="str">
        <f>IF(データ入力シート!I34="","",データ入力シート!I34)</f>
        <v/>
      </c>
      <c r="J13" s="69"/>
      <c r="K13" s="70" t="str">
        <f>IF(データ入力シート!K34="","",データ入力シート!K34)</f>
        <v/>
      </c>
      <c r="L13" s="71"/>
      <c r="Q13" s="87"/>
    </row>
    <row r="14" spans="2:19" s="85" customFormat="1" ht="21.75" customHeight="1" thickBot="1" x14ac:dyDescent="0.25">
      <c r="B14" s="72"/>
      <c r="C14" s="73"/>
      <c r="D14" s="73"/>
      <c r="E14" s="73"/>
      <c r="F14" s="67" t="str">
        <f>IF(データ入力シート!B35="","",データ入力シート!B35)</f>
        <v/>
      </c>
      <c r="G14" s="68" t="str">
        <f>IF(データ入力シート!C35="","",データ入力シート!C35)</f>
        <v/>
      </c>
      <c r="H14" s="68" t="str">
        <f>IF(データ入力シート!H35="","",データ入力シート!H35)</f>
        <v/>
      </c>
      <c r="I14" s="68" t="str">
        <f>IF(データ入力シート!I35="","",データ入力シート!I35)</f>
        <v/>
      </c>
      <c r="J14" s="69"/>
      <c r="K14" s="70" t="str">
        <f>IF(データ入力シート!K35="","",データ入力シート!K35)</f>
        <v/>
      </c>
      <c r="L14" s="71"/>
      <c r="Q14" s="87"/>
    </row>
    <row r="15" spans="2:19" s="85" customFormat="1" ht="21.75" customHeight="1" thickBot="1" x14ac:dyDescent="0.25">
      <c r="B15" s="72"/>
      <c r="C15" s="73"/>
      <c r="D15" s="73"/>
      <c r="E15" s="73"/>
      <c r="F15" s="67" t="str">
        <f>IF(データ入力シート!B36="","",データ入力シート!B36)</f>
        <v/>
      </c>
      <c r="G15" s="68" t="str">
        <f>IF(データ入力シート!C36="","",データ入力シート!C36)</f>
        <v/>
      </c>
      <c r="H15" s="68" t="str">
        <f>IF(データ入力シート!H36="","",データ入力シート!H36)</f>
        <v/>
      </c>
      <c r="I15" s="68" t="str">
        <f>IF(データ入力シート!I36="","",データ入力シート!I36)</f>
        <v/>
      </c>
      <c r="J15" s="69"/>
      <c r="K15" s="70" t="str">
        <f>IF(データ入力シート!K36="","",データ入力シート!K36)</f>
        <v/>
      </c>
      <c r="L15" s="71"/>
      <c r="Q15" s="87"/>
    </row>
    <row r="16" spans="2:19" s="85" customFormat="1" ht="21.75" customHeight="1" thickBot="1" x14ac:dyDescent="0.25">
      <c r="B16" s="72"/>
      <c r="C16" s="73"/>
      <c r="D16" s="73"/>
      <c r="E16" s="73"/>
      <c r="F16" s="67" t="str">
        <f>IF(データ入力シート!B37="","",データ入力シート!B37)</f>
        <v/>
      </c>
      <c r="G16" s="68" t="str">
        <f>IF(データ入力シート!C37="","",データ入力シート!C37)</f>
        <v/>
      </c>
      <c r="H16" s="68" t="str">
        <f>IF(データ入力シート!H37="","",データ入力シート!H37)</f>
        <v/>
      </c>
      <c r="I16" s="68" t="str">
        <f>IF(データ入力シート!I37="","",データ入力シート!I37)</f>
        <v/>
      </c>
      <c r="J16" s="69"/>
      <c r="K16" s="70" t="str">
        <f>IF(データ入力シート!K37="","",データ入力シート!K37)</f>
        <v/>
      </c>
      <c r="L16" s="71"/>
      <c r="Q16" s="87"/>
    </row>
    <row r="17" spans="2:17" s="85" customFormat="1" ht="21.75" customHeight="1" thickBot="1" x14ac:dyDescent="0.25">
      <c r="B17" s="72"/>
      <c r="C17" s="73"/>
      <c r="D17" s="73"/>
      <c r="E17" s="73"/>
      <c r="F17" s="67" t="str">
        <f>IF(データ入力シート!B38="","",データ入力シート!B38)</f>
        <v/>
      </c>
      <c r="G17" s="68" t="str">
        <f>IF(データ入力シート!C38="","",データ入力シート!C38)</f>
        <v/>
      </c>
      <c r="H17" s="68" t="str">
        <f>IF(データ入力シート!H38="","",データ入力シート!H38)</f>
        <v/>
      </c>
      <c r="I17" s="68" t="str">
        <f>IF(データ入力シート!I38="","",データ入力シート!I38)</f>
        <v/>
      </c>
      <c r="J17" s="69"/>
      <c r="K17" s="70" t="str">
        <f>IF(データ入力シート!K38="","",データ入力シート!K38)</f>
        <v/>
      </c>
      <c r="L17" s="71"/>
      <c r="Q17" s="87"/>
    </row>
    <row r="18" spans="2:17" s="85" customFormat="1" ht="21.75" customHeight="1" thickBot="1" x14ac:dyDescent="0.25">
      <c r="B18" s="72"/>
      <c r="C18" s="73"/>
      <c r="D18" s="73"/>
      <c r="E18" s="73"/>
      <c r="F18" s="67" t="str">
        <f>IF(データ入力シート!B39="","",データ入力シート!B39)</f>
        <v/>
      </c>
      <c r="G18" s="68" t="str">
        <f>IF(データ入力シート!C39="","",データ入力シート!C39)</f>
        <v/>
      </c>
      <c r="H18" s="68" t="str">
        <f>IF(データ入力シート!H39="","",データ入力シート!H39)</f>
        <v/>
      </c>
      <c r="I18" s="68" t="str">
        <f>IF(データ入力シート!I39="","",データ入力シート!I39)</f>
        <v/>
      </c>
      <c r="J18" s="69"/>
      <c r="K18" s="70" t="str">
        <f>IF(データ入力シート!K39="","",データ入力シート!K39)</f>
        <v/>
      </c>
      <c r="L18" s="71"/>
      <c r="Q18" s="87"/>
    </row>
    <row r="19" spans="2:17" s="85" customFormat="1" ht="21.75" customHeight="1" thickBot="1" x14ac:dyDescent="0.25">
      <c r="B19" s="72"/>
      <c r="C19" s="73"/>
      <c r="D19" s="73"/>
      <c r="E19" s="73"/>
      <c r="F19" s="67" t="str">
        <f>IF(データ入力シート!B40="","",データ入力シート!B40)</f>
        <v/>
      </c>
      <c r="G19" s="68" t="str">
        <f>IF(データ入力シート!C40="","",データ入力シート!C40)</f>
        <v/>
      </c>
      <c r="H19" s="68" t="str">
        <f>IF(データ入力シート!H40="","",データ入力シート!H40)</f>
        <v/>
      </c>
      <c r="I19" s="68" t="str">
        <f>IF(データ入力シート!I40="","",データ入力シート!I40)</f>
        <v/>
      </c>
      <c r="J19" s="69"/>
      <c r="K19" s="70" t="str">
        <f>IF(データ入力シート!K40="","",データ入力シート!K40)</f>
        <v/>
      </c>
      <c r="L19" s="71"/>
      <c r="Q19" s="87"/>
    </row>
    <row r="20" spans="2:17" s="85" customFormat="1" ht="21.75" customHeight="1" thickBot="1" x14ac:dyDescent="0.25">
      <c r="B20" s="74"/>
      <c r="C20" s="75"/>
      <c r="D20" s="75"/>
      <c r="E20" s="75"/>
      <c r="F20" s="67" t="str">
        <f>IF(データ入力シート!B41="","",データ入力シート!B41)</f>
        <v/>
      </c>
      <c r="G20" s="68" t="str">
        <f>IF(データ入力シート!C41="","",データ入力シート!C41)</f>
        <v/>
      </c>
      <c r="H20" s="68" t="str">
        <f>IF(データ入力シート!H41="","",データ入力シート!H41)</f>
        <v/>
      </c>
      <c r="I20" s="68" t="str">
        <f>IF(データ入力シート!I41="","",データ入力シート!I41)</f>
        <v/>
      </c>
      <c r="J20" s="69"/>
      <c r="K20" s="70" t="str">
        <f>IF(データ入力シート!K41="","",データ入力シート!K41)</f>
        <v/>
      </c>
      <c r="L20" s="71"/>
      <c r="Q20" s="87"/>
    </row>
    <row r="21" spans="2:17" x14ac:dyDescent="0.2">
      <c r="F21" s="77"/>
      <c r="G21" s="78"/>
      <c r="H21" s="78"/>
      <c r="I21" s="78"/>
      <c r="J21" s="78"/>
      <c r="K21" s="77"/>
      <c r="L21" s="78"/>
    </row>
    <row r="22" spans="2:17" x14ac:dyDescent="0.2">
      <c r="B22" s="79"/>
      <c r="C22" s="79"/>
      <c r="D22" s="79"/>
      <c r="E22" s="79"/>
      <c r="F22" s="80"/>
      <c r="G22" s="81"/>
      <c r="H22" s="81"/>
      <c r="I22" s="81"/>
      <c r="J22" s="81"/>
      <c r="K22" s="82"/>
      <c r="L22" s="81"/>
    </row>
  </sheetData>
  <mergeCells count="7">
    <mergeCell ref="S2:S3"/>
    <mergeCell ref="B3:C3"/>
    <mergeCell ref="B4:C4"/>
    <mergeCell ref="B5:B6"/>
    <mergeCell ref="C5:E6"/>
    <mergeCell ref="B1:B2"/>
    <mergeCell ref="C1:L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48"/>
      <c r="C10" s="142"/>
      <c r="D10" s="142" t="str">
        <f>IF(データ入力シート!D7="","",データ入力シート!D7)</f>
        <v/>
      </c>
      <c r="E10" s="142"/>
      <c r="F10" s="142"/>
      <c r="G10" s="142"/>
      <c r="H10" s="138" t="s">
        <v>24</v>
      </c>
      <c r="I10" s="138"/>
      <c r="J10" s="139"/>
    </row>
    <row r="11" spans="2:10" ht="13.8" thickBot="1" x14ac:dyDescent="0.25">
      <c r="B11" s="149"/>
      <c r="C11" s="143"/>
      <c r="D11" s="143"/>
      <c r="E11" s="143"/>
      <c r="F11" s="143"/>
      <c r="G11" s="143"/>
      <c r="H11" s="140"/>
      <c r="I11" s="140"/>
      <c r="J11" s="141"/>
    </row>
    <row r="12" spans="2:10" x14ac:dyDescent="0.2">
      <c r="B12" s="144" t="s">
        <v>62</v>
      </c>
      <c r="C12" s="145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46" t="str">
        <f>IF(データ入力シート!C22="","",データ入力シート!C22)</f>
        <v/>
      </c>
      <c r="C13" s="147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132" t="s">
        <v>63</v>
      </c>
      <c r="C14" s="134" t="str">
        <f>IF(データ入力シート!D16="","",データ入力シート!D16)</f>
        <v/>
      </c>
      <c r="D14" s="134"/>
      <c r="E14" s="135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133"/>
      <c r="C15" s="136"/>
      <c r="D15" s="136"/>
      <c r="E15" s="137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IF(データ入力シート!B34="","",データ入力シート!B34)</f>
        <v/>
      </c>
      <c r="G22" s="13" t="str">
        <f>IF(データ入力シート!C34="","",データ入力シート!C34)</f>
        <v/>
      </c>
      <c r="H22" s="13" t="str">
        <f>IF(データ入力シート!H34="","",データ入力シート!H34)</f>
        <v/>
      </c>
      <c r="I22" s="13" t="str">
        <f>IF(データ入力シート!I34="","",データ入力シート!I34)</f>
        <v/>
      </c>
      <c r="J22" s="51" t="str">
        <f>IF(データ入力シート!K34="","",データ入力シート!K34)</f>
        <v/>
      </c>
    </row>
    <row r="23" spans="2:10" x14ac:dyDescent="0.2">
      <c r="B23" s="31"/>
      <c r="C23" s="23"/>
      <c r="D23" s="23"/>
      <c r="E23" s="32"/>
      <c r="F23" s="39" t="str">
        <f>IF(データ入力シート!B35="","",データ入力シート!B35)</f>
        <v/>
      </c>
      <c r="G23" s="13" t="str">
        <f>IF(データ入力シート!C35="","",データ入力シート!C35)</f>
        <v/>
      </c>
      <c r="H23" s="13" t="str">
        <f>IF(データ入力シート!H35="","",データ入力シート!H35)</f>
        <v/>
      </c>
      <c r="I23" s="13" t="str">
        <f>IF(データ入力シート!I35="","",データ入力シート!I35)</f>
        <v/>
      </c>
      <c r="J23" s="51" t="str">
        <f>IF(データ入力シート!K35="","",データ入力シート!K35)</f>
        <v/>
      </c>
    </row>
    <row r="24" spans="2:10" x14ac:dyDescent="0.2">
      <c r="B24" s="31"/>
      <c r="C24" s="23"/>
      <c r="D24" s="23"/>
      <c r="E24" s="32"/>
      <c r="F24" s="39" t="str">
        <f>IF(データ入力シート!B36="","",データ入力シート!B36)</f>
        <v/>
      </c>
      <c r="G24" s="13" t="str">
        <f>IF(データ入力シート!C36="","",データ入力シート!C36)</f>
        <v/>
      </c>
      <c r="H24" s="13" t="str">
        <f>IF(データ入力シート!H36="","",データ入力シート!H36)</f>
        <v/>
      </c>
      <c r="I24" s="13" t="str">
        <f>IF(データ入力シート!I36="","",データ入力シート!I36)</f>
        <v/>
      </c>
      <c r="J24" s="51" t="str">
        <f>IF(データ入力シート!K36="","",データ入力シート!K36)</f>
        <v/>
      </c>
    </row>
    <row r="25" spans="2:10" x14ac:dyDescent="0.2">
      <c r="B25" s="31"/>
      <c r="C25" s="23"/>
      <c r="D25" s="23"/>
      <c r="E25" s="32"/>
      <c r="F25" s="39" t="str">
        <f>IF(データ入力シート!B37="","",データ入力シート!B37)</f>
        <v/>
      </c>
      <c r="G25" s="13" t="str">
        <f>IF(データ入力シート!C37="","",データ入力シート!C37)</f>
        <v/>
      </c>
      <c r="H25" s="13" t="str">
        <f>IF(データ入力シート!H37="","",データ入力シート!H37)</f>
        <v/>
      </c>
      <c r="I25" s="13" t="str">
        <f>IF(データ入力シート!I37="","",データ入力シート!I37)</f>
        <v/>
      </c>
      <c r="J25" s="51" t="str">
        <f>IF(データ入力シート!K37="","",データ入力シート!K37)</f>
        <v/>
      </c>
    </row>
    <row r="26" spans="2:10" x14ac:dyDescent="0.2">
      <c r="B26" s="31"/>
      <c r="C26" s="23"/>
      <c r="D26" s="23"/>
      <c r="E26" s="32"/>
      <c r="F26" s="39" t="str">
        <f>IF(データ入力シート!B38="","",データ入力シート!B38)</f>
        <v/>
      </c>
      <c r="G26" s="13" t="str">
        <f>IF(データ入力シート!C38="","",データ入力シート!C38)</f>
        <v/>
      </c>
      <c r="H26" s="13" t="str">
        <f>IF(データ入力シート!H38="","",データ入力シート!H38)</f>
        <v/>
      </c>
      <c r="I26" s="13" t="str">
        <f>IF(データ入力シート!I38="","",データ入力シート!I38)</f>
        <v/>
      </c>
      <c r="J26" s="51" t="str">
        <f>IF(データ入力シート!K38="","",データ入力シート!K38)</f>
        <v/>
      </c>
    </row>
    <row r="27" spans="2:10" x14ac:dyDescent="0.2">
      <c r="B27" s="31"/>
      <c r="C27" s="23"/>
      <c r="D27" s="23"/>
      <c r="E27" s="32"/>
      <c r="F27" s="39" t="str">
        <f>IF(データ入力シート!B39="","",データ入力シート!B39)</f>
        <v/>
      </c>
      <c r="G27" s="13" t="str">
        <f>IF(データ入力シート!C39="","",データ入力シート!C39)</f>
        <v/>
      </c>
      <c r="H27" s="13" t="str">
        <f>IF(データ入力シート!H39="","",データ入力シート!H39)</f>
        <v/>
      </c>
      <c r="I27" s="13" t="str">
        <f>IF(データ入力シート!I39="","",データ入力シート!I39)</f>
        <v/>
      </c>
      <c r="J27" s="51" t="str">
        <f>IF(データ入力シート!K39="","",データ入力シート!K39)</f>
        <v/>
      </c>
    </row>
    <row r="28" spans="2:10" x14ac:dyDescent="0.2">
      <c r="B28" s="31"/>
      <c r="C28" s="23"/>
      <c r="D28" s="23"/>
      <c r="E28" s="32"/>
      <c r="F28" s="39" t="str">
        <f>IF(データ入力シート!B40="","",データ入力シート!B40)</f>
        <v/>
      </c>
      <c r="G28" s="13" t="str">
        <f>IF(データ入力シート!C40="","",データ入力シート!C40)</f>
        <v/>
      </c>
      <c r="H28" s="13" t="str">
        <f>IF(データ入力シート!H40="","",データ入力シート!H40)</f>
        <v/>
      </c>
      <c r="I28" s="13" t="str">
        <f>IF(データ入力シート!I40="","",データ入力シート!I40)</f>
        <v/>
      </c>
      <c r="J28" s="51" t="str">
        <f>IF(データ入力シート!K40="","",データ入力シート!K40)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IF(データ入力シート!B41="","",データ入力シート!B41)</f>
        <v/>
      </c>
      <c r="G29" s="26" t="str">
        <f>IF(データ入力シート!C41="","",データ入力シート!C41)</f>
        <v/>
      </c>
      <c r="H29" s="26" t="str">
        <f>IF(データ入力シート!H41="","",データ入力シート!H41)</f>
        <v/>
      </c>
      <c r="I29" s="26" t="str">
        <f>IF(データ入力シート!I41="","",データ入力シート!I41)</f>
        <v/>
      </c>
      <c r="J29" s="52" t="str">
        <f>IF(データ入力シート!K41="","",データ入力シート!K41)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2"/>
  <sheetViews>
    <sheetView topLeftCell="CG1" workbookViewId="0">
      <selection activeCell="CR14" sqref="CR14"/>
    </sheetView>
  </sheetViews>
  <sheetFormatPr defaultRowHeight="13.2" x14ac:dyDescent="0.2"/>
  <sheetData>
    <row r="1" spans="1:100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164</v>
      </c>
      <c r="CP1" t="s">
        <v>165</v>
      </c>
      <c r="CQ1" t="s">
        <v>166</v>
      </c>
      <c r="CR1" t="s">
        <v>167</v>
      </c>
      <c r="CS1" t="s">
        <v>168</v>
      </c>
      <c r="CT1" t="s">
        <v>169</v>
      </c>
      <c r="CU1" t="s">
        <v>170</v>
      </c>
      <c r="CV1" t="s">
        <v>171</v>
      </c>
    </row>
    <row r="2" spans="1:100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ASC(DBCS(データ入力シート!B34))</f>
        <v/>
      </c>
      <c r="CP2" s="55" t="str">
        <f>ASC(DBCS(データ入力シート!B35))</f>
        <v/>
      </c>
      <c r="CQ2" s="55" t="str">
        <f>ASC(DBCS(データ入力シート!B36))</f>
        <v/>
      </c>
      <c r="CR2" s="55" t="str">
        <f>ASC(DBCS(データ入力シート!B37))</f>
        <v/>
      </c>
      <c r="CS2" s="55" t="str">
        <f>ASC(DBCS(データ入力シート!B38))</f>
        <v/>
      </c>
      <c r="CT2" s="55" t="str">
        <f>ASC(DBCS(データ入力シート!B39))</f>
        <v/>
      </c>
      <c r="CU2" s="55" t="str">
        <f>ASC(DBCS(データ入力シート!B40))</f>
        <v/>
      </c>
      <c r="CV2" s="55" t="str">
        <f>ASC(DBCS(データ入力シート!B41))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データ入力シート</vt:lpstr>
      <vt:lpstr>参加申込書</vt:lpstr>
      <vt:lpstr>プログラム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2019-04-05T02:45:05Z</cp:lastPrinted>
  <dcterms:created xsi:type="dcterms:W3CDTF">1998-02-21T00:29:18Z</dcterms:created>
  <dcterms:modified xsi:type="dcterms:W3CDTF">2021-07-29T02:38:11Z</dcterms:modified>
</cp:coreProperties>
</file>