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6"/>
  <workbookPr/>
  <mc:AlternateContent xmlns:mc="http://schemas.openxmlformats.org/markup-compatibility/2006">
    <mc:Choice Requires="x15">
      <x15ac:absPath xmlns:x15ac="http://schemas.microsoft.com/office/spreadsheetml/2010/11/ac" url="C:\msa(new)\info\"/>
    </mc:Choice>
  </mc:AlternateContent>
  <xr:revisionPtr revIDLastSave="0" documentId="8_{9C409792-2489-4F03-AB1A-84BC39951148}" xr6:coauthVersionLast="36" xr6:coauthVersionMax="36" xr10:uidLastSave="{00000000-0000-0000-0000-000000000000}"/>
  <bookViews>
    <workbookView xWindow="120" yWindow="72" windowWidth="11712" windowHeight="7668" xr2:uid="{00000000-000D-0000-FFFF-FFFF00000000}"/>
  </bookViews>
  <sheets>
    <sheet name="データ入力シート" sheetId="2" r:id="rId1"/>
    <sheet name="参加申込書" sheetId="1" r:id="rId2"/>
    <sheet name="オーダー表" sheetId="3" state="hidden" r:id="rId3"/>
    <sheet name="data" sheetId="4" state="hidden" r:id="rId4"/>
  </sheets>
  <definedNames>
    <definedName name="_xlnm.Print_Area" localSheetId="2">オーダー表!$B$10:$J$29</definedName>
    <definedName name="_xlnm.Print_Area" localSheetId="1">参加申込書!$B$3:$N$52</definedName>
  </definedNames>
  <calcPr calcId="191029"/>
</workbook>
</file>

<file path=xl/calcChain.xml><?xml version="1.0" encoding="utf-8"?>
<calcChain xmlns="http://schemas.openxmlformats.org/spreadsheetml/2006/main">
  <c r="I46" i="1" l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7" i="1"/>
  <c r="H37" i="1"/>
  <c r="G37" i="1"/>
  <c r="F37" i="1"/>
  <c r="E37" i="1"/>
  <c r="D37" i="1"/>
  <c r="B5" i="1" l="1"/>
  <c r="CP2" i="4"/>
  <c r="CQ2" i="4"/>
  <c r="CR2" i="4"/>
  <c r="CS2" i="4"/>
  <c r="CT2" i="4"/>
  <c r="CU2" i="4"/>
  <c r="CV2" i="4"/>
  <c r="CO2" i="4"/>
  <c r="F29" i="3"/>
  <c r="F28" i="3"/>
  <c r="F27" i="3"/>
  <c r="F26" i="3"/>
  <c r="F25" i="3"/>
  <c r="F24" i="3"/>
  <c r="F23" i="3"/>
  <c r="F22" i="3"/>
  <c r="D26" i="1"/>
  <c r="D27" i="1"/>
  <c r="D28" i="1"/>
  <c r="D29" i="1"/>
  <c r="D30" i="1"/>
  <c r="D31" i="1"/>
  <c r="D32" i="1"/>
  <c r="D33" i="1"/>
  <c r="D34" i="1"/>
  <c r="D35" i="1"/>
  <c r="D36" i="1"/>
  <c r="D47" i="1"/>
  <c r="D48" i="1"/>
  <c r="D49" i="1"/>
  <c r="D50" i="1"/>
  <c r="D51" i="1"/>
  <c r="D52" i="1"/>
  <c r="D25" i="1"/>
  <c r="CN2" i="4"/>
  <c r="L2" i="4"/>
  <c r="Q2" i="4"/>
  <c r="V2" i="4"/>
  <c r="AA2" i="4"/>
  <c r="AF2" i="4"/>
  <c r="AK2" i="4"/>
  <c r="AP2" i="4"/>
  <c r="AU2" i="4"/>
  <c r="AZ2" i="4"/>
  <c r="BE2" i="4"/>
  <c r="BJ2" i="4"/>
  <c r="BO2" i="4"/>
  <c r="BT2" i="4"/>
  <c r="BY2" i="4"/>
  <c r="CD2" i="4"/>
  <c r="CI2" i="4"/>
  <c r="CJ2" i="4"/>
  <c r="CK2" i="4"/>
  <c r="CL2" i="4"/>
  <c r="CM2" i="4"/>
  <c r="M2" i="4"/>
  <c r="N2" i="4"/>
  <c r="O2" i="4"/>
  <c r="P2" i="4"/>
  <c r="R2" i="4"/>
  <c r="S2" i="4"/>
  <c r="T2" i="4"/>
  <c r="U2" i="4"/>
  <c r="W2" i="4"/>
  <c r="X2" i="4"/>
  <c r="Y2" i="4"/>
  <c r="Z2" i="4"/>
  <c r="AB2" i="4"/>
  <c r="AC2" i="4"/>
  <c r="AD2" i="4"/>
  <c r="AE2" i="4"/>
  <c r="AG2" i="4"/>
  <c r="AH2" i="4"/>
  <c r="AI2" i="4"/>
  <c r="AJ2" i="4"/>
  <c r="AL2" i="4"/>
  <c r="AM2" i="4"/>
  <c r="AN2" i="4"/>
  <c r="AO2" i="4"/>
  <c r="AQ2" i="4"/>
  <c r="AR2" i="4"/>
  <c r="AS2" i="4"/>
  <c r="AT2" i="4"/>
  <c r="AV2" i="4"/>
  <c r="AW2" i="4"/>
  <c r="AX2" i="4"/>
  <c r="AY2" i="4"/>
  <c r="BA2" i="4"/>
  <c r="BB2" i="4"/>
  <c r="BC2" i="4"/>
  <c r="BD2" i="4"/>
  <c r="BF2" i="4"/>
  <c r="BG2" i="4"/>
  <c r="BH2" i="4"/>
  <c r="BI2" i="4"/>
  <c r="BK2" i="4"/>
  <c r="BL2" i="4"/>
  <c r="BM2" i="4"/>
  <c r="BN2" i="4"/>
  <c r="BP2" i="4"/>
  <c r="BQ2" i="4"/>
  <c r="BR2" i="4"/>
  <c r="BS2" i="4"/>
  <c r="BU2" i="4"/>
  <c r="BV2" i="4"/>
  <c r="BW2" i="4"/>
  <c r="BX2" i="4"/>
  <c r="BZ2" i="4"/>
  <c r="CA2" i="4"/>
  <c r="CB2" i="4"/>
  <c r="CC2" i="4"/>
  <c r="CE2" i="4"/>
  <c r="CF2" i="4"/>
  <c r="CG2" i="4"/>
  <c r="CH2" i="4"/>
  <c r="K2" i="4"/>
  <c r="J2" i="4"/>
  <c r="I2" i="4"/>
  <c r="H2" i="4"/>
  <c r="G2" i="4"/>
  <c r="F2" i="4"/>
  <c r="E2" i="4"/>
  <c r="D2" i="4"/>
  <c r="C2" i="4"/>
  <c r="N16" i="1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13" i="3"/>
  <c r="H14" i="3"/>
  <c r="I14" i="3"/>
  <c r="H15" i="3"/>
  <c r="I15" i="3"/>
  <c r="H16" i="3"/>
  <c r="I16" i="3"/>
  <c r="H17" i="3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I13" i="3"/>
  <c r="H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13" i="3"/>
  <c r="C14" i="3"/>
  <c r="E13" i="3"/>
  <c r="D13" i="3"/>
  <c r="B13" i="3"/>
  <c r="D10" i="3"/>
  <c r="I28" i="1"/>
  <c r="E23" i="1"/>
  <c r="B14" i="1"/>
  <c r="E8" i="1"/>
  <c r="F28" i="1"/>
  <c r="F29" i="1"/>
  <c r="F30" i="1"/>
  <c r="F31" i="1"/>
  <c r="F32" i="1"/>
  <c r="F33" i="1"/>
  <c r="F34" i="1"/>
  <c r="F35" i="1"/>
  <c r="F36" i="1"/>
  <c r="F47" i="1"/>
  <c r="F48" i="1"/>
  <c r="F49" i="1"/>
  <c r="F50" i="1"/>
  <c r="F51" i="1"/>
  <c r="F52" i="1"/>
  <c r="G28" i="1"/>
  <c r="H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H27" i="1"/>
  <c r="I27" i="1"/>
  <c r="G27" i="1"/>
  <c r="E29" i="1"/>
  <c r="E30" i="1"/>
  <c r="E31" i="1"/>
  <c r="E32" i="1"/>
  <c r="E33" i="1"/>
  <c r="E34" i="1"/>
  <c r="E35" i="1"/>
  <c r="E36" i="1"/>
  <c r="E47" i="1"/>
  <c r="E48" i="1"/>
  <c r="E49" i="1"/>
  <c r="E50" i="1"/>
  <c r="E51" i="1"/>
  <c r="E52" i="1"/>
  <c r="E26" i="1"/>
  <c r="E27" i="1"/>
  <c r="E28" i="1"/>
  <c r="E25" i="1"/>
  <c r="G14" i="1"/>
  <c r="E11" i="1"/>
  <c r="E10" i="1"/>
  <c r="E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clientlocaladmin</author>
  </authors>
  <commentList>
    <comment ref="B3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内野手・外野手を選んでください。</t>
        </r>
      </text>
    </comment>
  </commentList>
</comments>
</file>

<file path=xl/sharedStrings.xml><?xml version="1.0" encoding="utf-8"?>
<sst xmlns="http://schemas.openxmlformats.org/spreadsheetml/2006/main" count="185" uniqueCount="177">
  <si>
    <t>学校名</t>
    <rPh sb="0" eb="3">
      <t>ガッコウメイ</t>
    </rPh>
    <phoneticPr fontId="1"/>
  </si>
  <si>
    <t>引率責任者</t>
    <rPh sb="0" eb="2">
      <t>インソツ</t>
    </rPh>
    <rPh sb="2" eb="5">
      <t>セキニンシャ</t>
    </rPh>
    <phoneticPr fontId="1"/>
  </si>
  <si>
    <t>引率者</t>
    <rPh sb="0" eb="3">
      <t>インソツシャ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</si>
  <si>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</si>
  <si>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</si>
  <si>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</si>
  <si>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</si>
  <si>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</si>
  <si>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</si>
  <si>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</si>
  <si>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ﾏﾈｰｼﾞｬｰ</t>
    <phoneticPr fontId="1"/>
  </si>
  <si>
    <t>氏　　　　　　名</t>
    <rPh sb="0" eb="8">
      <t>シメイ</t>
    </rPh>
    <phoneticPr fontId="1"/>
  </si>
  <si>
    <t>学 　校 　名</t>
    <rPh sb="0" eb="7">
      <t>ガッコウメイ</t>
    </rPh>
    <phoneticPr fontId="1"/>
  </si>
  <si>
    <t>所 　在 　地</t>
    <rPh sb="0" eb="7">
      <t>ショザイチ</t>
    </rPh>
    <phoneticPr fontId="1"/>
  </si>
  <si>
    <t>連　 絡　 先</t>
    <rPh sb="0" eb="7">
      <t>レンラクサキ</t>
    </rPh>
    <phoneticPr fontId="1"/>
  </si>
  <si>
    <t>参　加　申　込　書</t>
    <rPh sb="0" eb="3">
      <t>サンカ</t>
    </rPh>
    <rPh sb="4" eb="9">
      <t>モウシコミショ</t>
    </rPh>
    <phoneticPr fontId="1"/>
  </si>
  <si>
    <t>位　 置</t>
    <rPh sb="0" eb="4">
      <t>イチ</t>
    </rPh>
    <phoneticPr fontId="1"/>
  </si>
  <si>
    <t>監 　督</t>
    <rPh sb="0" eb="4">
      <t>カントク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</si>
  <si>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</si>
  <si>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</si>
  <si>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学　年</t>
    <rPh sb="0" eb="3">
      <t>ガクネン</t>
    </rPh>
    <phoneticPr fontId="1"/>
  </si>
  <si>
    <t>入学年</t>
    <rPh sb="0" eb="2">
      <t>ニュウガク</t>
    </rPh>
    <rPh sb="2" eb="3">
      <t>ネン</t>
    </rPh>
    <phoneticPr fontId="1"/>
  </si>
  <si>
    <t>出身中</t>
    <rPh sb="0" eb="2">
      <t>シュッシン</t>
    </rPh>
    <rPh sb="2" eb="3">
      <t>チュウ</t>
    </rPh>
    <phoneticPr fontId="1"/>
  </si>
  <si>
    <t>Ｕ　Ｎ</t>
    <phoneticPr fontId="1"/>
  </si>
  <si>
    <t>高等学校</t>
    <rPh sb="0" eb="2">
      <t>コウトウ</t>
    </rPh>
    <rPh sb="2" eb="4">
      <t>ガッコウ</t>
    </rPh>
    <phoneticPr fontId="1"/>
  </si>
  <si>
    <t>　高等学校</t>
    <phoneticPr fontId="1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</si>
  <si>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1"/>
  </si>
  <si>
    <t>職　　印</t>
  </si>
  <si>
    <t>高等学校長</t>
  </si>
  <si>
    <t>学校名</t>
    <rPh sb="0" eb="3">
      <t>ガッコウメイ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</si>
  <si>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</si>
  <si>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</si>
  <si>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引率責任者</t>
    <rPh sb="0" eb="2">
      <t>インソツ</t>
    </rPh>
    <rPh sb="2" eb="5">
      <t>セキニンシャ</t>
    </rPh>
    <phoneticPr fontId="1"/>
  </si>
  <si>
    <t>学校長名</t>
    <rPh sb="0" eb="2">
      <t>ガッコウ</t>
    </rPh>
    <rPh sb="2" eb="3">
      <t>チョウ</t>
    </rPh>
    <rPh sb="3" eb="4">
      <t>メイ</t>
    </rPh>
    <phoneticPr fontId="1"/>
  </si>
  <si>
    <t>申込日</t>
    <rPh sb="0" eb="3">
      <t>モウシコミビ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</si>
  <si>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</si>
  <si>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</si>
  <si>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</si>
  <si>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連絡責任者</t>
    <rPh sb="0" eb="2">
      <t>レンラク</t>
    </rPh>
    <rPh sb="2" eb="5">
      <t>セキニンシャ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</si>
  <si>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</si>
  <si>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</si>
  <si>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</si>
  <si>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【参加申込書】</t>
    <rPh sb="1" eb="3">
      <t>サンカ</t>
    </rPh>
    <rPh sb="3" eb="6">
      <t>モウシコミショ</t>
    </rPh>
    <phoneticPr fontId="1"/>
  </si>
  <si>
    <t>【選手名簿】</t>
    <rPh sb="1" eb="3">
      <t>センシュ</t>
    </rPh>
    <rPh sb="3" eb="5">
      <t>メイボ</t>
    </rPh>
    <phoneticPr fontId="1"/>
  </si>
  <si>
    <t>チーム目標</t>
    <rPh sb="3" eb="5">
      <t>モクヒョウ</t>
    </rPh>
    <phoneticPr fontId="1"/>
  </si>
  <si>
    <t>学　年</t>
    <rPh sb="0" eb="3">
      <t>ガクネン</t>
    </rPh>
    <phoneticPr fontId="1"/>
  </si>
  <si>
    <t>出身中</t>
    <rPh sb="0" eb="2">
      <t>シュッシン</t>
    </rPh>
    <rPh sb="2" eb="3">
      <t>チュウ</t>
    </rPh>
    <phoneticPr fontId="1"/>
  </si>
  <si>
    <t>選手名</t>
    <rPh sb="0" eb="3">
      <t>センシュメイ</t>
    </rPh>
    <phoneticPr fontId="1"/>
  </si>
  <si>
    <t>監 　督</t>
    <rPh sb="0" eb="4">
      <t>カントク</t>
    </rPh>
    <phoneticPr fontId="1"/>
  </si>
  <si>
    <t>マネージャー</t>
    <phoneticPr fontId="1"/>
  </si>
  <si>
    <t>位　 置</t>
    <rPh sb="0" eb="4">
      <t>イチ</t>
    </rPh>
    <phoneticPr fontId="1"/>
  </si>
  <si>
    <t>投　 手</t>
    <rPh sb="0" eb="4">
      <t>トウシュ</t>
    </rPh>
    <phoneticPr fontId="1"/>
  </si>
  <si>
    <t>捕 　手</t>
    <rPh sb="0" eb="4">
      <t>ホシュ</t>
    </rPh>
    <phoneticPr fontId="1"/>
  </si>
  <si>
    <t>一塁手</t>
    <rPh sb="0" eb="3">
      <t>イチルイシュ</t>
    </rPh>
    <phoneticPr fontId="1"/>
  </si>
  <si>
    <t>二塁手</t>
    <rPh sb="0" eb="3">
      <t>ニルイシュ</t>
    </rPh>
    <phoneticPr fontId="1"/>
  </si>
  <si>
    <t>三塁手</t>
    <rPh sb="0" eb="3">
      <t>サンルイシュ</t>
    </rPh>
    <phoneticPr fontId="1"/>
  </si>
  <si>
    <t>遊撃手</t>
    <rPh sb="0" eb="3">
      <t>ユウゲキシュ</t>
    </rPh>
    <phoneticPr fontId="1"/>
  </si>
  <si>
    <t>左翼手</t>
    <rPh sb="0" eb="3">
      <t>サヨクシュ</t>
    </rPh>
    <phoneticPr fontId="1"/>
  </si>
  <si>
    <t>中堅手</t>
    <rPh sb="0" eb="3">
      <t>チュウケンシュ</t>
    </rPh>
    <phoneticPr fontId="1"/>
  </si>
  <si>
    <t>右翼手</t>
    <rPh sb="0" eb="3">
      <t>ウヨクシュ</t>
    </rPh>
    <phoneticPr fontId="1"/>
  </si>
  <si>
    <t>氏　名</t>
    <rPh sb="0" eb="1">
      <t>シ</t>
    </rPh>
    <rPh sb="2" eb="3">
      <t>メイ</t>
    </rPh>
    <phoneticPr fontId="1"/>
  </si>
  <si>
    <t>入学年</t>
    <rPh sb="0" eb="2">
      <t>ニュウガク</t>
    </rPh>
    <rPh sb="2" eb="3">
      <t>ネン</t>
    </rPh>
    <phoneticPr fontId="1"/>
  </si>
  <si>
    <t>引率者</t>
    <rPh sb="0" eb="3">
      <t>インソツシャ</t>
    </rPh>
    <phoneticPr fontId="1"/>
  </si>
  <si>
    <t>チーム目標:</t>
    <rPh sb="3" eb="5">
      <t>モクヒョウ</t>
    </rPh>
    <phoneticPr fontId="1"/>
  </si>
  <si>
    <t>←　xxx-xxxxと半角で入力</t>
    <rPh sb="11" eb="13">
      <t>ハンカク</t>
    </rPh>
    <rPh sb="14" eb="16">
      <t>ニュウリョク</t>
    </rPh>
    <phoneticPr fontId="1"/>
  </si>
  <si>
    <t>←　半角で入力</t>
    <rPh sb="2" eb="4">
      <t>ハンカク</t>
    </rPh>
    <rPh sb="5" eb="7">
      <t>ニュウリョク</t>
    </rPh>
    <phoneticPr fontId="1"/>
  </si>
  <si>
    <t>←　xxxx-xx-xxxx等と半角で入力</t>
    <rPh sb="14" eb="15">
      <t>ナド</t>
    </rPh>
    <rPh sb="16" eb="18">
      <t>ハンカク</t>
    </rPh>
    <rPh sb="19" eb="21">
      <t>ニュウリョク</t>
    </rPh>
    <phoneticPr fontId="1"/>
  </si>
  <si>
    <t>E-mail</t>
    <phoneticPr fontId="1"/>
  </si>
  <si>
    <r>
      <t>入力シート</t>
    </r>
    <r>
      <rPr>
        <sz val="11"/>
        <rFont val="ＭＳ Ｐゴシック"/>
        <family val="3"/>
        <charset val="128"/>
      </rPr>
      <t>(色のついたセルについてすべて入力してください)</t>
    </r>
    <rPh sb="0" eb="2">
      <t>ニュウリョク</t>
    </rPh>
    <rPh sb="6" eb="7">
      <t>イロ</t>
    </rPh>
    <rPh sb="20" eb="22">
      <t>ニュウリョク</t>
    </rPh>
    <phoneticPr fontId="1"/>
  </si>
  <si>
    <t>出身中学</t>
    <rPh sb="0" eb="2">
      <t>シュッシン</t>
    </rPh>
    <rPh sb="2" eb="3">
      <t>チュウ</t>
    </rPh>
    <rPh sb="3" eb="4">
      <t>ガク</t>
    </rPh>
    <phoneticPr fontId="1"/>
  </si>
  <si>
    <t>参加申し込みをいたします。</t>
    <phoneticPr fontId="1"/>
  </si>
  <si>
    <t>組合せ番号</t>
    <rPh sb="0" eb="2">
      <t>クミアワ</t>
    </rPh>
    <rPh sb="3" eb="5">
      <t>バンゴウ</t>
    </rPh>
    <phoneticPr fontId="1"/>
  </si>
  <si>
    <t>学校番号</t>
    <rPh sb="0" eb="2">
      <t>ガッコウ</t>
    </rPh>
    <rPh sb="2" eb="4">
      <t>バンゴウ</t>
    </rPh>
    <phoneticPr fontId="1"/>
  </si>
  <si>
    <t>学校名</t>
    <rPh sb="0" eb="2">
      <t>ガッコウ</t>
    </rPh>
    <rPh sb="2" eb="3">
      <t>メイ</t>
    </rPh>
    <phoneticPr fontId="1"/>
  </si>
  <si>
    <t>目標</t>
    <rPh sb="0" eb="2">
      <t>モクヒョウ</t>
    </rPh>
    <phoneticPr fontId="1"/>
  </si>
  <si>
    <t>監督</t>
    <rPh sb="0" eb="2">
      <t>カントク</t>
    </rPh>
    <phoneticPr fontId="1"/>
  </si>
  <si>
    <t>マネージャー</t>
    <phoneticPr fontId="1"/>
  </si>
  <si>
    <t>選手名01</t>
    <rPh sb="0" eb="2">
      <t>センシュ</t>
    </rPh>
    <rPh sb="2" eb="3">
      <t>メイ</t>
    </rPh>
    <phoneticPr fontId="1"/>
  </si>
  <si>
    <t>選手UN01</t>
    <rPh sb="0" eb="2">
      <t>センシュ</t>
    </rPh>
    <phoneticPr fontId="1"/>
  </si>
  <si>
    <t>選手年01</t>
    <rPh sb="0" eb="2">
      <t>センシュ</t>
    </rPh>
    <rPh sb="2" eb="3">
      <t>ネン</t>
    </rPh>
    <phoneticPr fontId="1"/>
  </si>
  <si>
    <t>選手中01</t>
    <rPh sb="0" eb="2">
      <t>センシュ</t>
    </rPh>
    <rPh sb="2" eb="3">
      <t>チュウ</t>
    </rPh>
    <phoneticPr fontId="1"/>
  </si>
  <si>
    <t>選手名02</t>
    <rPh sb="0" eb="2">
      <t>センシュ</t>
    </rPh>
    <rPh sb="2" eb="3">
      <t>メイ</t>
    </rPh>
    <phoneticPr fontId="1"/>
  </si>
  <si>
    <t>選手UN02</t>
    <rPh sb="0" eb="2">
      <t>センシュ</t>
    </rPh>
    <phoneticPr fontId="1"/>
  </si>
  <si>
    <t>選手年02</t>
    <rPh sb="0" eb="2">
      <t>センシュ</t>
    </rPh>
    <rPh sb="2" eb="3">
      <t>ネン</t>
    </rPh>
    <phoneticPr fontId="1"/>
  </si>
  <si>
    <t>選手中02</t>
    <rPh sb="0" eb="2">
      <t>センシュ</t>
    </rPh>
    <rPh sb="2" eb="3">
      <t>チュウ</t>
    </rPh>
    <phoneticPr fontId="1"/>
  </si>
  <si>
    <t>選手名03</t>
    <rPh sb="0" eb="2">
      <t>センシュ</t>
    </rPh>
    <rPh sb="2" eb="3">
      <t>メイ</t>
    </rPh>
    <phoneticPr fontId="1"/>
  </si>
  <si>
    <t>選手UN03</t>
    <rPh sb="0" eb="2">
      <t>センシュ</t>
    </rPh>
    <phoneticPr fontId="1"/>
  </si>
  <si>
    <t>選手年03</t>
    <rPh sb="0" eb="2">
      <t>センシュ</t>
    </rPh>
    <rPh sb="2" eb="3">
      <t>ネン</t>
    </rPh>
    <phoneticPr fontId="1"/>
  </si>
  <si>
    <t>選手中03</t>
    <rPh sb="0" eb="2">
      <t>センシュ</t>
    </rPh>
    <rPh sb="2" eb="3">
      <t>チュウ</t>
    </rPh>
    <phoneticPr fontId="1"/>
  </si>
  <si>
    <t>選手名04</t>
    <rPh sb="0" eb="2">
      <t>センシュ</t>
    </rPh>
    <rPh sb="2" eb="3">
      <t>メイ</t>
    </rPh>
    <phoneticPr fontId="1"/>
  </si>
  <si>
    <t>選手UN04</t>
    <rPh sb="0" eb="2">
      <t>センシュ</t>
    </rPh>
    <phoneticPr fontId="1"/>
  </si>
  <si>
    <t>選手年04</t>
    <rPh sb="0" eb="2">
      <t>センシュ</t>
    </rPh>
    <rPh sb="2" eb="3">
      <t>ネン</t>
    </rPh>
    <phoneticPr fontId="1"/>
  </si>
  <si>
    <t>選手中04</t>
    <rPh sb="0" eb="2">
      <t>センシュ</t>
    </rPh>
    <rPh sb="2" eb="3">
      <t>チュウ</t>
    </rPh>
    <phoneticPr fontId="1"/>
  </si>
  <si>
    <t>選手名05</t>
    <rPh sb="0" eb="2">
      <t>センシュ</t>
    </rPh>
    <rPh sb="2" eb="3">
      <t>メイ</t>
    </rPh>
    <phoneticPr fontId="1"/>
  </si>
  <si>
    <t>選手UN05</t>
    <rPh sb="0" eb="2">
      <t>センシュ</t>
    </rPh>
    <phoneticPr fontId="1"/>
  </si>
  <si>
    <t>選手年05</t>
    <rPh sb="0" eb="2">
      <t>センシュ</t>
    </rPh>
    <rPh sb="2" eb="3">
      <t>ネン</t>
    </rPh>
    <phoneticPr fontId="1"/>
  </si>
  <si>
    <t>選手中05</t>
    <rPh sb="0" eb="2">
      <t>センシュ</t>
    </rPh>
    <rPh sb="2" eb="3">
      <t>チュウ</t>
    </rPh>
    <phoneticPr fontId="1"/>
  </si>
  <si>
    <t>選手名06</t>
    <rPh sb="0" eb="2">
      <t>センシュ</t>
    </rPh>
    <rPh sb="2" eb="3">
      <t>メイ</t>
    </rPh>
    <phoneticPr fontId="1"/>
  </si>
  <si>
    <t>選手UN06</t>
    <rPh sb="0" eb="2">
      <t>センシュ</t>
    </rPh>
    <phoneticPr fontId="1"/>
  </si>
  <si>
    <t>選手年06</t>
    <rPh sb="0" eb="2">
      <t>センシュ</t>
    </rPh>
    <rPh sb="2" eb="3">
      <t>ネン</t>
    </rPh>
    <phoneticPr fontId="1"/>
  </si>
  <si>
    <t>選手中06</t>
    <rPh sb="0" eb="2">
      <t>センシュ</t>
    </rPh>
    <rPh sb="2" eb="3">
      <t>チュウ</t>
    </rPh>
    <phoneticPr fontId="1"/>
  </si>
  <si>
    <t>選手名07</t>
    <rPh sb="0" eb="2">
      <t>センシュ</t>
    </rPh>
    <rPh sb="2" eb="3">
      <t>メイ</t>
    </rPh>
    <phoneticPr fontId="1"/>
  </si>
  <si>
    <t>選手UN07</t>
    <rPh sb="0" eb="2">
      <t>センシュ</t>
    </rPh>
    <phoneticPr fontId="1"/>
  </si>
  <si>
    <t>選手年07</t>
    <rPh sb="0" eb="2">
      <t>センシュ</t>
    </rPh>
    <rPh sb="2" eb="3">
      <t>ネン</t>
    </rPh>
    <phoneticPr fontId="1"/>
  </si>
  <si>
    <t>選手中07</t>
    <rPh sb="0" eb="2">
      <t>センシュ</t>
    </rPh>
    <rPh sb="2" eb="3">
      <t>チュウ</t>
    </rPh>
    <phoneticPr fontId="1"/>
  </si>
  <si>
    <t>選手名08</t>
    <rPh sb="0" eb="2">
      <t>センシュ</t>
    </rPh>
    <rPh sb="2" eb="3">
      <t>メイ</t>
    </rPh>
    <phoneticPr fontId="1"/>
  </si>
  <si>
    <t>選手UN08</t>
    <rPh sb="0" eb="2">
      <t>センシュ</t>
    </rPh>
    <phoneticPr fontId="1"/>
  </si>
  <si>
    <t>選手年08</t>
    <rPh sb="0" eb="2">
      <t>センシュ</t>
    </rPh>
    <rPh sb="2" eb="3">
      <t>ネン</t>
    </rPh>
    <phoneticPr fontId="1"/>
  </si>
  <si>
    <t>選手中08</t>
    <rPh sb="0" eb="2">
      <t>センシュ</t>
    </rPh>
    <rPh sb="2" eb="3">
      <t>チュウ</t>
    </rPh>
    <phoneticPr fontId="1"/>
  </si>
  <si>
    <t>選手名09</t>
    <rPh sb="0" eb="2">
      <t>センシュ</t>
    </rPh>
    <rPh sb="2" eb="3">
      <t>メイ</t>
    </rPh>
    <phoneticPr fontId="1"/>
  </si>
  <si>
    <t>選手UN09</t>
    <rPh sb="0" eb="2">
      <t>センシュ</t>
    </rPh>
    <phoneticPr fontId="1"/>
  </si>
  <si>
    <t>選手年09</t>
    <rPh sb="0" eb="2">
      <t>センシュ</t>
    </rPh>
    <rPh sb="2" eb="3">
      <t>ネン</t>
    </rPh>
    <phoneticPr fontId="1"/>
  </si>
  <si>
    <t>選手中09</t>
    <rPh sb="0" eb="2">
      <t>センシュ</t>
    </rPh>
    <rPh sb="2" eb="3">
      <t>チュウ</t>
    </rPh>
    <phoneticPr fontId="1"/>
  </si>
  <si>
    <t>選手名10</t>
    <rPh sb="0" eb="2">
      <t>センシュ</t>
    </rPh>
    <rPh sb="2" eb="3">
      <t>メイ</t>
    </rPh>
    <phoneticPr fontId="1"/>
  </si>
  <si>
    <t>選手UN10</t>
    <rPh sb="0" eb="2">
      <t>センシュ</t>
    </rPh>
    <phoneticPr fontId="1"/>
  </si>
  <si>
    <t>選手年10</t>
    <rPh sb="0" eb="2">
      <t>センシュ</t>
    </rPh>
    <rPh sb="2" eb="3">
      <t>ネン</t>
    </rPh>
    <phoneticPr fontId="1"/>
  </si>
  <si>
    <t>選手中10</t>
    <rPh sb="0" eb="2">
      <t>センシュ</t>
    </rPh>
    <rPh sb="2" eb="3">
      <t>チュウ</t>
    </rPh>
    <phoneticPr fontId="1"/>
  </si>
  <si>
    <t>選手名11</t>
    <rPh sb="0" eb="2">
      <t>センシュ</t>
    </rPh>
    <rPh sb="2" eb="3">
      <t>メイ</t>
    </rPh>
    <phoneticPr fontId="1"/>
  </si>
  <si>
    <t>選手UN11</t>
    <rPh sb="0" eb="2">
      <t>センシュ</t>
    </rPh>
    <phoneticPr fontId="1"/>
  </si>
  <si>
    <t>選手年11</t>
    <rPh sb="0" eb="2">
      <t>センシュ</t>
    </rPh>
    <rPh sb="2" eb="3">
      <t>ネン</t>
    </rPh>
    <phoneticPr fontId="1"/>
  </si>
  <si>
    <t>選手中11</t>
    <rPh sb="0" eb="2">
      <t>センシュ</t>
    </rPh>
    <rPh sb="2" eb="3">
      <t>チュウ</t>
    </rPh>
    <phoneticPr fontId="1"/>
  </si>
  <si>
    <t>選手名12</t>
    <rPh sb="0" eb="2">
      <t>センシュ</t>
    </rPh>
    <rPh sb="2" eb="3">
      <t>メイ</t>
    </rPh>
    <phoneticPr fontId="1"/>
  </si>
  <si>
    <t>選手UN12</t>
    <rPh sb="0" eb="2">
      <t>センシュ</t>
    </rPh>
    <phoneticPr fontId="1"/>
  </si>
  <si>
    <t>選手年12</t>
    <rPh sb="0" eb="2">
      <t>センシュ</t>
    </rPh>
    <rPh sb="2" eb="3">
      <t>ネン</t>
    </rPh>
    <phoneticPr fontId="1"/>
  </si>
  <si>
    <t>選手中12</t>
    <rPh sb="0" eb="2">
      <t>センシュ</t>
    </rPh>
    <rPh sb="2" eb="3">
      <t>チュウ</t>
    </rPh>
    <phoneticPr fontId="1"/>
  </si>
  <si>
    <t>選手名13</t>
    <rPh sb="0" eb="2">
      <t>センシュ</t>
    </rPh>
    <rPh sb="2" eb="3">
      <t>メイ</t>
    </rPh>
    <phoneticPr fontId="1"/>
  </si>
  <si>
    <t>選手UN13</t>
    <rPh sb="0" eb="2">
      <t>センシュ</t>
    </rPh>
    <phoneticPr fontId="1"/>
  </si>
  <si>
    <t>選手年13</t>
    <rPh sb="0" eb="2">
      <t>センシュ</t>
    </rPh>
    <rPh sb="2" eb="3">
      <t>ネン</t>
    </rPh>
    <phoneticPr fontId="1"/>
  </si>
  <si>
    <t>選手中13</t>
    <rPh sb="0" eb="2">
      <t>センシュ</t>
    </rPh>
    <rPh sb="2" eb="3">
      <t>チュウ</t>
    </rPh>
    <phoneticPr fontId="1"/>
  </si>
  <si>
    <t>選手名14</t>
    <rPh sb="0" eb="2">
      <t>センシュ</t>
    </rPh>
    <rPh sb="2" eb="3">
      <t>メイ</t>
    </rPh>
    <phoneticPr fontId="1"/>
  </si>
  <si>
    <t>選手UN14</t>
    <rPh sb="0" eb="2">
      <t>センシュ</t>
    </rPh>
    <phoneticPr fontId="1"/>
  </si>
  <si>
    <t>選手年14</t>
    <rPh sb="0" eb="2">
      <t>センシュ</t>
    </rPh>
    <rPh sb="2" eb="3">
      <t>ネン</t>
    </rPh>
    <phoneticPr fontId="1"/>
  </si>
  <si>
    <t>選手中14</t>
    <rPh sb="0" eb="2">
      <t>センシュ</t>
    </rPh>
    <rPh sb="2" eb="3">
      <t>チュウ</t>
    </rPh>
    <phoneticPr fontId="1"/>
  </si>
  <si>
    <t>選手名15</t>
    <rPh sb="0" eb="2">
      <t>センシュ</t>
    </rPh>
    <rPh sb="2" eb="3">
      <t>メイ</t>
    </rPh>
    <phoneticPr fontId="1"/>
  </si>
  <si>
    <t>選手UN15</t>
    <rPh sb="0" eb="2">
      <t>センシュ</t>
    </rPh>
    <phoneticPr fontId="1"/>
  </si>
  <si>
    <t>選手年15</t>
    <rPh sb="0" eb="2">
      <t>センシュ</t>
    </rPh>
    <rPh sb="2" eb="3">
      <t>ネン</t>
    </rPh>
    <phoneticPr fontId="1"/>
  </si>
  <si>
    <t>選手中15</t>
    <rPh sb="0" eb="2">
      <t>センシュ</t>
    </rPh>
    <rPh sb="2" eb="3">
      <t>チュウ</t>
    </rPh>
    <phoneticPr fontId="1"/>
  </si>
  <si>
    <t>選手名16</t>
    <rPh sb="0" eb="2">
      <t>センシュ</t>
    </rPh>
    <rPh sb="2" eb="3">
      <t>メイ</t>
    </rPh>
    <phoneticPr fontId="1"/>
  </si>
  <si>
    <t>選手UN16</t>
    <rPh sb="0" eb="2">
      <t>センシュ</t>
    </rPh>
    <phoneticPr fontId="1"/>
  </si>
  <si>
    <t>選手年16</t>
    <rPh sb="0" eb="2">
      <t>センシュ</t>
    </rPh>
    <rPh sb="2" eb="3">
      <t>ネン</t>
    </rPh>
    <phoneticPr fontId="1"/>
  </si>
  <si>
    <t>選手中16</t>
    <rPh sb="0" eb="2">
      <t>センシュ</t>
    </rPh>
    <rPh sb="2" eb="3">
      <t>チュウ</t>
    </rPh>
    <phoneticPr fontId="1"/>
  </si>
  <si>
    <t>選手名17</t>
    <rPh sb="0" eb="2">
      <t>センシュ</t>
    </rPh>
    <rPh sb="2" eb="3">
      <t>メイ</t>
    </rPh>
    <phoneticPr fontId="1"/>
  </si>
  <si>
    <t>選手UN17</t>
    <rPh sb="0" eb="2">
      <t>センシュ</t>
    </rPh>
    <phoneticPr fontId="1"/>
  </si>
  <si>
    <t>選手年17</t>
    <rPh sb="0" eb="2">
      <t>センシュ</t>
    </rPh>
    <rPh sb="2" eb="3">
      <t>ネン</t>
    </rPh>
    <phoneticPr fontId="1"/>
  </si>
  <si>
    <t>選手中17</t>
    <rPh sb="0" eb="2">
      <t>センシュ</t>
    </rPh>
    <rPh sb="2" eb="3">
      <t>チュウ</t>
    </rPh>
    <phoneticPr fontId="1"/>
  </si>
  <si>
    <t>選手学01</t>
    <rPh sb="0" eb="2">
      <t>センシュ</t>
    </rPh>
    <rPh sb="2" eb="3">
      <t>ガク</t>
    </rPh>
    <phoneticPr fontId="1"/>
  </si>
  <si>
    <t>選手学02</t>
    <rPh sb="0" eb="2">
      <t>センシュ</t>
    </rPh>
    <rPh sb="2" eb="3">
      <t>ガク</t>
    </rPh>
    <phoneticPr fontId="1"/>
  </si>
  <si>
    <t>選手学03</t>
    <rPh sb="0" eb="2">
      <t>センシュ</t>
    </rPh>
    <rPh sb="2" eb="3">
      <t>ガク</t>
    </rPh>
    <phoneticPr fontId="1"/>
  </si>
  <si>
    <t>選手学04</t>
    <rPh sb="0" eb="2">
      <t>センシュ</t>
    </rPh>
    <rPh sb="2" eb="3">
      <t>ガク</t>
    </rPh>
    <phoneticPr fontId="1"/>
  </si>
  <si>
    <t>選手学05</t>
    <rPh sb="0" eb="2">
      <t>センシュ</t>
    </rPh>
    <rPh sb="2" eb="3">
      <t>ガク</t>
    </rPh>
    <phoneticPr fontId="1"/>
  </si>
  <si>
    <t>選手学06</t>
    <rPh sb="0" eb="2">
      <t>センシュ</t>
    </rPh>
    <rPh sb="2" eb="3">
      <t>ガク</t>
    </rPh>
    <phoneticPr fontId="1"/>
  </si>
  <si>
    <t>選手学07</t>
    <rPh sb="0" eb="2">
      <t>センシュ</t>
    </rPh>
    <rPh sb="2" eb="3">
      <t>ガク</t>
    </rPh>
    <phoneticPr fontId="1"/>
  </si>
  <si>
    <t>選手学08</t>
    <rPh sb="0" eb="2">
      <t>センシュ</t>
    </rPh>
    <rPh sb="2" eb="3">
      <t>ガク</t>
    </rPh>
    <phoneticPr fontId="1"/>
  </si>
  <si>
    <t>選手学09</t>
    <rPh sb="0" eb="2">
      <t>センシュ</t>
    </rPh>
    <rPh sb="2" eb="3">
      <t>ガク</t>
    </rPh>
    <phoneticPr fontId="1"/>
  </si>
  <si>
    <t>選手学10</t>
    <rPh sb="0" eb="2">
      <t>センシュ</t>
    </rPh>
    <rPh sb="2" eb="3">
      <t>ガク</t>
    </rPh>
    <phoneticPr fontId="1"/>
  </si>
  <si>
    <t>選手学11</t>
    <rPh sb="0" eb="2">
      <t>センシュ</t>
    </rPh>
    <rPh sb="2" eb="3">
      <t>ガク</t>
    </rPh>
    <phoneticPr fontId="1"/>
  </si>
  <si>
    <t>選手学12</t>
    <rPh sb="0" eb="2">
      <t>センシュ</t>
    </rPh>
    <rPh sb="2" eb="3">
      <t>ガク</t>
    </rPh>
    <phoneticPr fontId="1"/>
  </si>
  <si>
    <t>選手学13</t>
    <rPh sb="0" eb="2">
      <t>センシュ</t>
    </rPh>
    <rPh sb="2" eb="3">
      <t>ガク</t>
    </rPh>
    <phoneticPr fontId="1"/>
  </si>
  <si>
    <t>選手学14</t>
    <rPh sb="0" eb="2">
      <t>センシュ</t>
    </rPh>
    <rPh sb="2" eb="3">
      <t>ガク</t>
    </rPh>
    <phoneticPr fontId="1"/>
  </si>
  <si>
    <t>選手学15</t>
    <rPh sb="0" eb="2">
      <t>センシュ</t>
    </rPh>
    <rPh sb="2" eb="3">
      <t>ガク</t>
    </rPh>
    <phoneticPr fontId="1"/>
  </si>
  <si>
    <t>選手学16</t>
    <rPh sb="0" eb="2">
      <t>センシュ</t>
    </rPh>
    <rPh sb="2" eb="3">
      <t>ガク</t>
    </rPh>
    <phoneticPr fontId="1"/>
  </si>
  <si>
    <t>選手学17</t>
    <rPh sb="0" eb="2">
      <t>センシュ</t>
    </rPh>
    <rPh sb="2" eb="3">
      <t>ガク</t>
    </rPh>
    <phoneticPr fontId="1"/>
  </si>
  <si>
    <t>　</t>
    <phoneticPr fontId="1"/>
  </si>
  <si>
    <t>位置10</t>
    <rPh sb="0" eb="2">
      <t>イチ</t>
    </rPh>
    <phoneticPr fontId="1"/>
  </si>
  <si>
    <t>位置11</t>
    <rPh sb="0" eb="2">
      <t>イチ</t>
    </rPh>
    <phoneticPr fontId="1"/>
  </si>
  <si>
    <t>位置12</t>
    <rPh sb="0" eb="2">
      <t>イチ</t>
    </rPh>
    <phoneticPr fontId="1"/>
  </si>
  <si>
    <t>位置13</t>
    <rPh sb="0" eb="2">
      <t>イチ</t>
    </rPh>
    <phoneticPr fontId="1"/>
  </si>
  <si>
    <t>位置14</t>
    <rPh sb="0" eb="2">
      <t>イチ</t>
    </rPh>
    <phoneticPr fontId="1"/>
  </si>
  <si>
    <t>位置15</t>
    <rPh sb="0" eb="2">
      <t>イチ</t>
    </rPh>
    <phoneticPr fontId="1"/>
  </si>
  <si>
    <t>位置16</t>
    <rPh sb="0" eb="2">
      <t>イチ</t>
    </rPh>
    <phoneticPr fontId="1"/>
  </si>
  <si>
    <t>位置17</t>
    <rPh sb="0" eb="2">
      <t>イチ</t>
    </rPh>
    <phoneticPr fontId="1"/>
  </si>
  <si>
    <t>【大会名】</t>
    <rPh sb="1" eb="3">
      <t>タイカイ</t>
    </rPh>
    <rPh sb="3" eb="4">
      <t>メイ</t>
    </rPh>
    <phoneticPr fontId="1"/>
  </si>
  <si>
    <t>令和</t>
    <rPh sb="0" eb="2">
      <t>レイワ</t>
    </rPh>
    <phoneticPr fontId="1"/>
  </si>
  <si>
    <t>令和３年度版</t>
    <rPh sb="0" eb="2">
      <t>レイワ</t>
    </rPh>
    <rPh sb="3" eb="5">
      <t>ネンド</t>
    </rPh>
    <rPh sb="5" eb="6">
      <t>バン</t>
    </rPh>
    <phoneticPr fontId="1"/>
  </si>
  <si>
    <t>第５６回宮城県高等学校選抜ソフトボール大会</t>
    <rPh sb="11" eb="13">
      <t>センバツ</t>
    </rPh>
    <rPh sb="19" eb="21">
      <t>タイカイ</t>
    </rPh>
    <phoneticPr fontId="1"/>
  </si>
  <si>
    <t>宮城県高体連ソフトボール専門部　副部長</t>
    <rPh sb="0" eb="3">
      <t>ミヤギケン</t>
    </rPh>
    <rPh sb="3" eb="6">
      <t>コウタイレン</t>
    </rPh>
    <rPh sb="12" eb="15">
      <t>センモンブ</t>
    </rPh>
    <rPh sb="16" eb="19">
      <t>フクブチョウ</t>
    </rPh>
    <phoneticPr fontId="1"/>
  </si>
  <si>
    <t>澁　谷　貴　彦　殿</t>
    <rPh sb="0" eb="1">
      <t>シブイ</t>
    </rPh>
    <rPh sb="2" eb="3">
      <t>タニ</t>
    </rPh>
    <rPh sb="4" eb="5">
      <t>キ</t>
    </rPh>
    <rPh sb="6" eb="7">
      <t>ヒコ</t>
    </rPh>
    <rPh sb="8" eb="9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</si>
</sst>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58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0" borderId="0" xfId="0" applyFont="1" applyAlignment="1"/>
    <xf numFmtId="0" fontId="4" fillId="2" borderId="3" xfId="0" applyFont="1" applyFill="1" applyBorder="1" applyAlignment="1" applyProtection="1">
      <alignment vertical="center"/>
      <protection locked="0"/>
    </xf>
    <xf numFmtId="176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10" fillId="0" borderId="0" xfId="0" applyFont="1" applyAlignment="1">
      <alignment vertical="center"/>
    </xf>
    <xf numFmtId="0" fontId="8" fillId="0" borderId="0" xfId="0" applyFont="1"/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2" borderId="1" xfId="0" applyFont="1" applyFill="1" applyBorder="1" applyAlignment="1" applyProtection="1">
      <alignment horizontal="distributed" vertical="center"/>
      <protection locked="0"/>
    </xf>
    <xf numFmtId="0" fontId="0" fillId="0" borderId="0" xfId="0" applyAlignment="1">
      <alignment horizontal="right"/>
    </xf>
    <xf numFmtId="0" fontId="0" fillId="3" borderId="0" xfId="0" applyFill="1"/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vertical="center"/>
      <protection locked="0"/>
    </xf>
    <xf numFmtId="0" fontId="4" fillId="2" borderId="4" xfId="0" applyFont="1" applyFill="1" applyBorder="1" applyAlignment="1" applyProtection="1">
      <alignment vertical="center"/>
      <protection locked="0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0" fillId="0" borderId="4" xfId="0" applyNumberFormat="1" applyBorder="1" applyAlignment="1">
      <alignment vertical="center"/>
    </xf>
    <xf numFmtId="58" fontId="0" fillId="0" borderId="0" xfId="0" applyNumberFormat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49</xdr:row>
      <xdr:rowOff>38100</xdr:rowOff>
    </xdr:from>
    <xdr:to>
      <xdr:col>7</xdr:col>
      <xdr:colOff>123825</xdr:colOff>
      <xdr:row>50</xdr:row>
      <xdr:rowOff>123825</xdr:rowOff>
    </xdr:to>
    <xdr:sp macro="" textlink="">
      <xdr:nvSpPr>
        <xdr:cNvPr id="1096" name="Line 1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ShapeType="1"/>
        </xdr:cNvSpPr>
      </xdr:nvSpPr>
      <xdr:spPr bwMode="auto">
        <a:xfrm flipV="1">
          <a:off x="3152775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161925</xdr:colOff>
      <xdr:row>49</xdr:row>
      <xdr:rowOff>38100</xdr:rowOff>
    </xdr:from>
    <xdr:to>
      <xdr:col>8</xdr:col>
      <xdr:colOff>161925</xdr:colOff>
      <xdr:row>50</xdr:row>
      <xdr:rowOff>123825</xdr:rowOff>
    </xdr:to>
    <xdr:sp macro="" textlink="">
      <xdr:nvSpPr>
        <xdr:cNvPr id="1097" name="Line 2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 flipV="1">
          <a:off x="346710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133350</xdr:colOff>
      <xdr:row>49</xdr:row>
      <xdr:rowOff>38100</xdr:rowOff>
    </xdr:from>
    <xdr:to>
      <xdr:col>9</xdr:col>
      <xdr:colOff>133350</xdr:colOff>
      <xdr:row>50</xdr:row>
      <xdr:rowOff>123825</xdr:rowOff>
    </xdr:to>
    <xdr:sp macro="" textlink="">
      <xdr:nvSpPr>
        <xdr:cNvPr id="1098" name="Lin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flipV="1">
          <a:off x="3790950" y="7429500"/>
          <a:ext cx="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7</xdr:col>
      <xdr:colOff>123825</xdr:colOff>
      <xdr:row>50</xdr:row>
      <xdr:rowOff>123825</xdr:rowOff>
    </xdr:from>
    <xdr:to>
      <xdr:col>10</xdr:col>
      <xdr:colOff>200025</xdr:colOff>
      <xdr:row>50</xdr:row>
      <xdr:rowOff>123825</xdr:rowOff>
    </xdr:to>
    <xdr:sp macro="" textlink="">
      <xdr:nvSpPr>
        <xdr:cNvPr id="1099" name="Line 4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3152775" y="7686675"/>
          <a:ext cx="9810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10</xdr:col>
      <xdr:colOff>238125</xdr:colOff>
      <xdr:row>50</xdr:row>
      <xdr:rowOff>9525</xdr:rowOff>
    </xdr:from>
    <xdr:ext cx="992131" cy="201850"/>
    <xdr:sp macro="" textlink="">
      <xdr:nvSpPr>
        <xdr:cNvPr id="1029" name="Text Box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4171950" y="7572375"/>
          <a:ext cx="992131" cy="20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半角英数で入力</a:t>
          </a:r>
        </a:p>
      </xdr:txBody>
    </xdr:sp>
    <xdr:clientData/>
  </xdr:oneCellAnchor>
  <xdr:twoCellAnchor>
    <xdr:from>
      <xdr:col>11</xdr:col>
      <xdr:colOff>542925</xdr:colOff>
      <xdr:row>20</xdr:row>
      <xdr:rowOff>57150</xdr:rowOff>
    </xdr:from>
    <xdr:to>
      <xdr:col>16</xdr:col>
      <xdr:colOff>285750</xdr:colOff>
      <xdr:row>40</xdr:row>
      <xdr:rowOff>180975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rrowheads="1"/>
        </xdr:cNvSpPr>
      </xdr:nvSpPr>
      <xdr:spPr bwMode="auto">
        <a:xfrm>
          <a:off x="5162550" y="3467100"/>
          <a:ext cx="3171825" cy="391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☆★☆入力上の注意☆★☆</a:t>
          </a:r>
        </a:p>
        <a:p>
          <a:pPr algn="l" rtl="1">
            <a:defRPr sz="1000"/>
          </a:pPr>
          <a:endParaRPr lang="en-US" altLang="ja-JP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位置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1" i="0" strike="noStrike">
              <a:solidFill>
                <a:srgbClr val="FF0000"/>
              </a:solidFill>
              <a:latin typeface="ＭＳ Ｐゴシック"/>
              <a:ea typeface="ＭＳ Ｐゴシック"/>
            </a:rPr>
            <a:t>補欠を内野手・外野手から選択してください。</a:t>
          </a:r>
          <a:endParaRPr lang="en-US" altLang="ja-JP" sz="1100" b="1" i="0" strike="noStrike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氏名欄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姓と名の間に全角スペース挿入し，５文字揃えで入力お願いします。ただし，６文字以上の方はスペースを挿入せず，そのままで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&lt;&lt;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入力例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&gt;&gt;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（△＝全角スペース）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文字→い△△ろは，いろ△△は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文字→いろ△はに，い△ろはに，いろは△に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文字→いろはにほへ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ＵＮ，学年，入学年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半角で入力。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数値のみ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。学年に「年」などつけない。</a:t>
          </a:r>
        </a:p>
        <a:p>
          <a:pPr algn="l" rtl="1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出身中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1">
            <a:defRPr sz="1000"/>
          </a:pP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◎◎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中と中学校の</a:t>
          </a:r>
          <a:r>
            <a:rPr lang="ja-JP" altLang="en-US" sz="1100" b="0" i="0" u="sng" strike="noStrike">
              <a:solidFill>
                <a:srgbClr val="000000"/>
              </a:solidFill>
              <a:latin typeface="ＭＳ Ｐゴシック"/>
              <a:ea typeface="ＭＳ Ｐゴシック"/>
            </a:rPr>
            <a:t>中をつけない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49"/>
  <sheetViews>
    <sheetView showGridLines="0" showRowColHeaders="0" tabSelected="1" workbookViewId="0">
      <selection activeCell="R13" sqref="R13"/>
    </sheetView>
  </sheetViews>
  <sheetFormatPr defaultColWidth="9" defaultRowHeight="13.2" x14ac:dyDescent="0.2"/>
  <cols>
    <col min="1" max="1" width="9" style="20"/>
    <col min="2" max="2" width="6.6640625" style="20" customWidth="1"/>
    <col min="3" max="3" width="6.44140625" style="20" bestFit="1" customWidth="1"/>
    <col min="4" max="4" width="4.77734375" style="20" customWidth="1"/>
    <col min="5" max="5" width="4.6640625" style="20" customWidth="1"/>
    <col min="6" max="6" width="3.6640625" style="20" customWidth="1"/>
    <col min="7" max="7" width="4.6640625" style="20" customWidth="1"/>
    <col min="8" max="8" width="3.6640625" style="20" customWidth="1"/>
    <col min="9" max="9" width="4.6640625" style="20" customWidth="1"/>
    <col min="10" max="10" width="3.6640625" style="20" customWidth="1"/>
    <col min="11" max="16384" width="9" style="20"/>
  </cols>
  <sheetData>
    <row r="1" spans="2:14" x14ac:dyDescent="0.2">
      <c r="B1" s="20" t="s">
        <v>173</v>
      </c>
    </row>
    <row r="2" spans="2:14" ht="23.4" x14ac:dyDescent="0.2">
      <c r="B2" s="49" t="s">
        <v>68</v>
      </c>
    </row>
    <row r="3" spans="2:14" x14ac:dyDescent="0.2">
      <c r="B3" s="20" t="s">
        <v>171</v>
      </c>
    </row>
    <row r="4" spans="2:14" ht="14.4" x14ac:dyDescent="0.2">
      <c r="B4" s="60" t="s">
        <v>174</v>
      </c>
      <c r="C4" s="61"/>
      <c r="D4" s="61"/>
      <c r="E4" s="61"/>
      <c r="F4" s="61"/>
      <c r="G4" s="61"/>
      <c r="H4" s="61"/>
      <c r="I4" s="61"/>
      <c r="J4" s="61"/>
      <c r="K4" s="61"/>
      <c r="L4" s="61"/>
      <c r="M4" s="62"/>
      <c r="N4" s="58"/>
    </row>
    <row r="5" spans="2:14" ht="15" customHeight="1" x14ac:dyDescent="0.2"/>
    <row r="6" spans="2:14" ht="15" customHeight="1" x14ac:dyDescent="0.2">
      <c r="B6" s="20" t="s">
        <v>42</v>
      </c>
    </row>
    <row r="7" spans="2:14" ht="15" customHeight="1" x14ac:dyDescent="0.2">
      <c r="B7" s="21" t="s">
        <v>29</v>
      </c>
      <c r="C7" s="22"/>
      <c r="D7" s="60"/>
      <c r="E7" s="61"/>
      <c r="F7" s="61"/>
      <c r="G7" s="61"/>
      <c r="H7" s="61"/>
      <c r="I7" s="61"/>
      <c r="J7" s="61"/>
      <c r="K7" s="18" t="s">
        <v>24</v>
      </c>
      <c r="L7" s="18"/>
      <c r="M7" s="22"/>
    </row>
    <row r="8" spans="2:14" ht="15" customHeight="1" x14ac:dyDescent="0.2">
      <c r="B8" s="63" t="s">
        <v>30</v>
      </c>
      <c r="C8" s="19" t="s">
        <v>36</v>
      </c>
      <c r="D8" s="65"/>
      <c r="E8" s="66"/>
      <c r="F8" s="66"/>
      <c r="G8" s="18"/>
      <c r="H8" s="18" t="s">
        <v>64</v>
      </c>
      <c r="I8" s="18"/>
      <c r="J8" s="18"/>
      <c r="K8" s="18"/>
      <c r="L8" s="18"/>
      <c r="M8" s="22"/>
    </row>
    <row r="9" spans="2:14" ht="15" customHeight="1" x14ac:dyDescent="0.2">
      <c r="B9" s="63"/>
      <c r="C9" s="19" t="s">
        <v>35</v>
      </c>
      <c r="D9" s="67"/>
      <c r="E9" s="68"/>
      <c r="F9" s="68"/>
      <c r="G9" s="68"/>
      <c r="H9" s="68"/>
      <c r="I9" s="68"/>
      <c r="J9" s="68"/>
      <c r="K9" s="68"/>
      <c r="L9" s="68"/>
      <c r="M9" s="69"/>
    </row>
    <row r="10" spans="2:14" ht="15" customHeight="1" x14ac:dyDescent="0.2">
      <c r="B10" s="21" t="s">
        <v>33</v>
      </c>
      <c r="C10" s="19"/>
      <c r="D10" s="60"/>
      <c r="E10" s="61"/>
      <c r="F10" s="61"/>
      <c r="G10" s="61"/>
      <c r="H10" s="61"/>
      <c r="I10" s="18"/>
      <c r="J10" s="18"/>
      <c r="K10" s="18"/>
      <c r="L10" s="18"/>
      <c r="M10" s="22"/>
    </row>
    <row r="11" spans="2:14" ht="15" customHeight="1" x14ac:dyDescent="0.2">
      <c r="B11" s="70" t="s">
        <v>31</v>
      </c>
      <c r="C11" s="19" t="s">
        <v>37</v>
      </c>
      <c r="D11" s="60"/>
      <c r="E11" s="61"/>
      <c r="F11" s="61"/>
      <c r="G11" s="61"/>
      <c r="H11" s="61"/>
      <c r="I11" s="18"/>
      <c r="J11" s="18" t="s">
        <v>66</v>
      </c>
      <c r="K11" s="18"/>
      <c r="L11" s="18"/>
      <c r="M11" s="22"/>
    </row>
    <row r="12" spans="2:14" ht="15" customHeight="1" x14ac:dyDescent="0.2">
      <c r="B12" s="71"/>
      <c r="C12" s="19" t="s">
        <v>67</v>
      </c>
      <c r="D12" s="60"/>
      <c r="E12" s="61"/>
      <c r="F12" s="61"/>
      <c r="G12" s="61"/>
      <c r="H12" s="61"/>
      <c r="I12" s="61"/>
      <c r="J12" s="61"/>
      <c r="K12" s="61"/>
      <c r="L12" s="18" t="s">
        <v>65</v>
      </c>
      <c r="M12" s="22"/>
    </row>
    <row r="13" spans="2:14" ht="15" customHeight="1" x14ac:dyDescent="0.2">
      <c r="B13" s="21" t="s">
        <v>38</v>
      </c>
      <c r="C13" s="19"/>
      <c r="D13" s="60"/>
      <c r="E13" s="61"/>
      <c r="F13" s="61"/>
      <c r="G13" s="61"/>
      <c r="H13" s="61"/>
      <c r="I13" s="18"/>
      <c r="J13" s="18"/>
      <c r="K13" s="18"/>
      <c r="L13" s="18"/>
      <c r="M13" s="22"/>
    </row>
    <row r="14" spans="2:14" ht="15" customHeight="1" x14ac:dyDescent="0.2">
      <c r="B14" s="21" t="s">
        <v>32</v>
      </c>
      <c r="C14" s="19"/>
      <c r="D14" s="60"/>
      <c r="E14" s="61"/>
      <c r="F14" s="61"/>
      <c r="G14" s="61"/>
      <c r="H14" s="61"/>
      <c r="I14" s="18"/>
      <c r="J14" s="18"/>
      <c r="K14" s="18"/>
      <c r="L14" s="18"/>
      <c r="M14" s="22"/>
    </row>
    <row r="15" spans="2:14" x14ac:dyDescent="0.2">
      <c r="B15" s="21" t="s">
        <v>34</v>
      </c>
      <c r="C15" s="19"/>
      <c r="D15" s="21" t="s">
        <v>172</v>
      </c>
      <c r="E15" s="45"/>
      <c r="F15" s="18" t="s">
        <v>39</v>
      </c>
      <c r="G15" s="45"/>
      <c r="H15" s="18" t="s">
        <v>40</v>
      </c>
      <c r="I15" s="45"/>
      <c r="J15" s="18" t="s">
        <v>41</v>
      </c>
      <c r="K15" s="18" t="s">
        <v>65</v>
      </c>
      <c r="L15" s="18"/>
      <c r="M15" s="22"/>
    </row>
    <row r="16" spans="2:14" ht="14.4" x14ac:dyDescent="0.2">
      <c r="B16" s="21" t="s">
        <v>44</v>
      </c>
      <c r="C16" s="19"/>
      <c r="D16" s="67"/>
      <c r="E16" s="68"/>
      <c r="F16" s="68"/>
      <c r="G16" s="68"/>
      <c r="H16" s="68"/>
      <c r="I16" s="68"/>
      <c r="J16" s="68"/>
      <c r="K16" s="68"/>
      <c r="L16" s="68"/>
      <c r="M16" s="69"/>
      <c r="N16" s="58"/>
    </row>
    <row r="20" spans="2:11" ht="15" customHeight="1" x14ac:dyDescent="0.2">
      <c r="B20" s="20" t="s">
        <v>43</v>
      </c>
    </row>
    <row r="21" spans="2:11" ht="15" customHeight="1" x14ac:dyDescent="0.2">
      <c r="B21" s="3" t="s">
        <v>16</v>
      </c>
      <c r="C21" s="64" t="s">
        <v>60</v>
      </c>
      <c r="D21" s="64"/>
      <c r="E21" s="64"/>
      <c r="F21" s="64"/>
      <c r="G21" s="64"/>
      <c r="H21" s="41" t="s">
        <v>23</v>
      </c>
      <c r="I21" s="41" t="s">
        <v>45</v>
      </c>
      <c r="J21" s="9" t="s">
        <v>61</v>
      </c>
      <c r="K21" s="41" t="s">
        <v>46</v>
      </c>
    </row>
    <row r="22" spans="2:11" ht="13.8" customHeight="1" x14ac:dyDescent="0.2">
      <c r="B22" s="3" t="s">
        <v>2</v>
      </c>
      <c r="C22" s="75"/>
      <c r="D22" s="75"/>
      <c r="E22" s="75"/>
      <c r="F22" s="75"/>
      <c r="G22" s="75"/>
      <c r="H22" s="5"/>
      <c r="I22" s="5"/>
      <c r="J22" s="5"/>
      <c r="K22" s="10"/>
    </row>
    <row r="23" spans="2:11" ht="13.8" customHeight="1" x14ac:dyDescent="0.2">
      <c r="B23" s="3" t="s">
        <v>17</v>
      </c>
      <c r="C23" s="72"/>
      <c r="D23" s="73"/>
      <c r="E23" s="73"/>
      <c r="F23" s="73"/>
      <c r="G23" s="74"/>
      <c r="H23" s="11">
        <v>30</v>
      </c>
      <c r="I23" s="5"/>
      <c r="J23" s="5"/>
      <c r="K23" s="10"/>
    </row>
    <row r="24" spans="2:11" ht="13.8" customHeight="1" x14ac:dyDescent="0.2">
      <c r="B24" s="6" t="s">
        <v>10</v>
      </c>
      <c r="C24" s="75"/>
      <c r="D24" s="75"/>
      <c r="E24" s="75"/>
      <c r="F24" s="75"/>
      <c r="G24" s="75"/>
      <c r="H24" s="12"/>
      <c r="I24" s="47"/>
      <c r="J24" s="47"/>
      <c r="K24" s="53"/>
    </row>
    <row r="25" spans="2:11" ht="13.8" customHeight="1" x14ac:dyDescent="0.2">
      <c r="B25" s="3" t="s">
        <v>18</v>
      </c>
      <c r="C25" s="75"/>
      <c r="D25" s="75"/>
      <c r="E25" s="75"/>
      <c r="F25" s="75"/>
      <c r="G25" s="75"/>
      <c r="H25" s="46"/>
      <c r="I25" s="47"/>
      <c r="J25" s="47"/>
      <c r="K25" s="53"/>
    </row>
    <row r="26" spans="2:11" ht="13.8" customHeight="1" x14ac:dyDescent="0.2">
      <c r="B26" s="3" t="s">
        <v>19</v>
      </c>
      <c r="C26" s="75"/>
      <c r="D26" s="75"/>
      <c r="E26" s="75"/>
      <c r="F26" s="75"/>
      <c r="G26" s="75"/>
      <c r="H26" s="46"/>
      <c r="I26" s="47"/>
      <c r="J26" s="47"/>
      <c r="K26" s="53"/>
    </row>
    <row r="27" spans="2:11" ht="13.8" customHeight="1" x14ac:dyDescent="0.2">
      <c r="B27" s="3" t="s">
        <v>3</v>
      </c>
      <c r="C27" s="75"/>
      <c r="D27" s="75"/>
      <c r="E27" s="75"/>
      <c r="F27" s="75"/>
      <c r="G27" s="75"/>
      <c r="H27" s="46"/>
      <c r="I27" s="47"/>
      <c r="J27" s="47"/>
      <c r="K27" s="53"/>
    </row>
    <row r="28" spans="2:11" ht="13.8" customHeight="1" x14ac:dyDescent="0.2">
      <c r="B28" s="3" t="s">
        <v>4</v>
      </c>
      <c r="C28" s="75"/>
      <c r="D28" s="75"/>
      <c r="E28" s="75"/>
      <c r="F28" s="75"/>
      <c r="G28" s="75"/>
      <c r="H28" s="46"/>
      <c r="I28" s="47"/>
      <c r="J28" s="47"/>
      <c r="K28" s="53"/>
    </row>
    <row r="29" spans="2:11" ht="13.8" customHeight="1" x14ac:dyDescent="0.2">
      <c r="B29" s="3" t="s">
        <v>5</v>
      </c>
      <c r="C29" s="75"/>
      <c r="D29" s="75"/>
      <c r="E29" s="75"/>
      <c r="F29" s="75"/>
      <c r="G29" s="75"/>
      <c r="H29" s="46"/>
      <c r="I29" s="47"/>
      <c r="J29" s="47"/>
      <c r="K29" s="53"/>
    </row>
    <row r="30" spans="2:11" ht="13.8" customHeight="1" x14ac:dyDescent="0.2">
      <c r="B30" s="3" t="s">
        <v>6</v>
      </c>
      <c r="C30" s="75"/>
      <c r="D30" s="75"/>
      <c r="E30" s="75"/>
      <c r="F30" s="75"/>
      <c r="G30" s="75"/>
      <c r="H30" s="46"/>
      <c r="I30" s="47"/>
      <c r="J30" s="47"/>
      <c r="K30" s="53"/>
    </row>
    <row r="31" spans="2:11" ht="13.8" customHeight="1" x14ac:dyDescent="0.2">
      <c r="B31" s="3" t="s">
        <v>7</v>
      </c>
      <c r="C31" s="75"/>
      <c r="D31" s="75"/>
      <c r="E31" s="75"/>
      <c r="F31" s="75"/>
      <c r="G31" s="75"/>
      <c r="H31" s="46"/>
      <c r="I31" s="47"/>
      <c r="J31" s="47"/>
      <c r="K31" s="53"/>
    </row>
    <row r="32" spans="2:11" ht="13.8" customHeight="1" x14ac:dyDescent="0.2">
      <c r="B32" s="3" t="s">
        <v>8</v>
      </c>
      <c r="C32" s="75"/>
      <c r="D32" s="75"/>
      <c r="E32" s="75"/>
      <c r="F32" s="75"/>
      <c r="G32" s="75"/>
      <c r="H32" s="46"/>
      <c r="I32" s="47"/>
      <c r="J32" s="47"/>
      <c r="K32" s="53"/>
    </row>
    <row r="33" spans="2:11" ht="13.8" customHeight="1" x14ac:dyDescent="0.2">
      <c r="B33" s="3" t="s">
        <v>9</v>
      </c>
      <c r="C33" s="75"/>
      <c r="D33" s="75"/>
      <c r="E33" s="75"/>
      <c r="F33" s="75"/>
      <c r="G33" s="75"/>
      <c r="H33" s="46"/>
      <c r="I33" s="47"/>
      <c r="J33" s="47"/>
      <c r="K33" s="53"/>
    </row>
    <row r="34" spans="2:11" ht="13.8" customHeight="1" x14ac:dyDescent="0.2">
      <c r="B34" s="56"/>
      <c r="C34" s="75"/>
      <c r="D34" s="75"/>
      <c r="E34" s="75"/>
      <c r="F34" s="75"/>
      <c r="G34" s="75"/>
      <c r="H34" s="46"/>
      <c r="I34" s="47"/>
      <c r="J34" s="47"/>
      <c r="K34" s="53"/>
    </row>
    <row r="35" spans="2:11" ht="13.8" customHeight="1" x14ac:dyDescent="0.2">
      <c r="B35" s="56"/>
      <c r="C35" s="75"/>
      <c r="D35" s="75"/>
      <c r="E35" s="75"/>
      <c r="F35" s="75"/>
      <c r="G35" s="75"/>
      <c r="H35" s="46"/>
      <c r="I35" s="47"/>
      <c r="J35" s="47"/>
      <c r="K35" s="53"/>
    </row>
    <row r="36" spans="2:11" ht="13.8" customHeight="1" x14ac:dyDescent="0.2">
      <c r="B36" s="56"/>
      <c r="C36" s="75"/>
      <c r="D36" s="75"/>
      <c r="E36" s="75"/>
      <c r="F36" s="75"/>
      <c r="G36" s="75"/>
      <c r="H36" s="46"/>
      <c r="I36" s="47"/>
      <c r="J36" s="47"/>
      <c r="K36" s="53"/>
    </row>
    <row r="37" spans="2:11" ht="13.8" customHeight="1" x14ac:dyDescent="0.2">
      <c r="B37" s="56"/>
      <c r="C37" s="75"/>
      <c r="D37" s="75"/>
      <c r="E37" s="75"/>
      <c r="F37" s="75"/>
      <c r="G37" s="75"/>
      <c r="H37" s="46"/>
      <c r="I37" s="47"/>
      <c r="J37" s="47"/>
      <c r="K37" s="53"/>
    </row>
    <row r="38" spans="2:11" ht="13.8" customHeight="1" x14ac:dyDescent="0.2">
      <c r="B38" s="56"/>
      <c r="C38" s="75"/>
      <c r="D38" s="75"/>
      <c r="E38" s="75"/>
      <c r="F38" s="75"/>
      <c r="G38" s="75"/>
      <c r="H38" s="46"/>
      <c r="I38" s="47"/>
      <c r="J38" s="47"/>
      <c r="K38" s="53"/>
    </row>
    <row r="39" spans="2:11" ht="13.8" customHeight="1" x14ac:dyDescent="0.2">
      <c r="B39" s="56"/>
      <c r="C39" s="75"/>
      <c r="D39" s="75"/>
      <c r="E39" s="75"/>
      <c r="F39" s="75"/>
      <c r="G39" s="75"/>
      <c r="H39" s="46"/>
      <c r="I39" s="47"/>
      <c r="J39" s="47"/>
      <c r="K39" s="53"/>
    </row>
    <row r="40" spans="2:11" ht="13.8" customHeight="1" x14ac:dyDescent="0.2">
      <c r="B40" s="56"/>
      <c r="C40" s="75"/>
      <c r="D40" s="75"/>
      <c r="E40" s="75"/>
      <c r="F40" s="75"/>
      <c r="G40" s="75"/>
      <c r="H40" s="46"/>
      <c r="I40" s="47"/>
      <c r="J40" s="47"/>
      <c r="K40" s="53"/>
    </row>
    <row r="41" spans="2:11" ht="13.8" customHeight="1" x14ac:dyDescent="0.2">
      <c r="B41" s="56"/>
      <c r="C41" s="75"/>
      <c r="D41" s="75"/>
      <c r="E41" s="75"/>
      <c r="F41" s="75"/>
      <c r="G41" s="75"/>
      <c r="H41" s="46"/>
      <c r="I41" s="47"/>
      <c r="J41" s="47"/>
      <c r="K41" s="53"/>
    </row>
    <row r="42" spans="2:11" ht="13.8" customHeight="1" x14ac:dyDescent="0.2">
      <c r="B42" s="56"/>
      <c r="C42" s="75"/>
      <c r="D42" s="75"/>
      <c r="E42" s="75"/>
      <c r="F42" s="75"/>
      <c r="G42" s="75"/>
      <c r="H42" s="46"/>
      <c r="I42" s="47"/>
      <c r="J42" s="47"/>
      <c r="K42" s="53"/>
    </row>
    <row r="43" spans="2:11" ht="13.8" customHeight="1" x14ac:dyDescent="0.2">
      <c r="B43" s="57"/>
      <c r="C43" s="75"/>
      <c r="D43" s="75"/>
      <c r="E43" s="75"/>
      <c r="F43" s="75"/>
      <c r="G43" s="75"/>
      <c r="H43" s="46"/>
      <c r="I43" s="47"/>
      <c r="J43" s="47"/>
      <c r="K43" s="53"/>
    </row>
    <row r="44" spans="2:11" ht="13.8" customHeight="1" x14ac:dyDescent="0.2">
      <c r="B44" s="57"/>
      <c r="C44" s="75"/>
      <c r="D44" s="75"/>
      <c r="E44" s="75"/>
      <c r="F44" s="75"/>
      <c r="G44" s="75"/>
      <c r="H44" s="46"/>
      <c r="I44" s="47"/>
      <c r="J44" s="47"/>
      <c r="K44" s="53"/>
    </row>
    <row r="45" spans="2:11" ht="13.8" customHeight="1" x14ac:dyDescent="0.2">
      <c r="B45" s="57"/>
      <c r="C45" s="75"/>
      <c r="D45" s="75"/>
      <c r="E45" s="75"/>
      <c r="F45" s="75"/>
      <c r="G45" s="75"/>
      <c r="H45" s="46"/>
      <c r="I45" s="47"/>
      <c r="J45" s="47"/>
      <c r="K45" s="53"/>
    </row>
    <row r="46" spans="2:11" ht="13.8" customHeight="1" x14ac:dyDescent="0.2">
      <c r="B46" s="57"/>
      <c r="C46" s="75"/>
      <c r="D46" s="75"/>
      <c r="E46" s="75"/>
      <c r="F46" s="75"/>
      <c r="G46" s="75"/>
      <c r="H46" s="46"/>
      <c r="I46" s="47"/>
      <c r="J46" s="47"/>
      <c r="K46" s="53"/>
    </row>
    <row r="47" spans="2:11" ht="13.8" customHeight="1" x14ac:dyDescent="0.2">
      <c r="B47" s="57"/>
      <c r="C47" s="75"/>
      <c r="D47" s="75"/>
      <c r="E47" s="75"/>
      <c r="F47" s="75"/>
      <c r="G47" s="75"/>
      <c r="H47" s="46"/>
      <c r="I47" s="47"/>
      <c r="J47" s="47"/>
      <c r="K47" s="53"/>
    </row>
    <row r="48" spans="2:11" ht="13.8" customHeight="1" x14ac:dyDescent="0.2">
      <c r="B48" s="57"/>
      <c r="C48" s="75"/>
      <c r="D48" s="75"/>
      <c r="E48" s="75"/>
      <c r="F48" s="75"/>
      <c r="G48" s="75"/>
      <c r="H48" s="46"/>
      <c r="I48" s="47"/>
      <c r="J48" s="47"/>
      <c r="K48" s="53"/>
    </row>
    <row r="49" spans="2:11" ht="13.8" customHeight="1" x14ac:dyDescent="0.2">
      <c r="B49" s="57"/>
      <c r="C49" s="75"/>
      <c r="D49" s="75"/>
      <c r="E49" s="75"/>
      <c r="F49" s="75"/>
      <c r="G49" s="75"/>
      <c r="H49" s="46"/>
      <c r="I49" s="47"/>
      <c r="J49" s="47"/>
      <c r="K49" s="53"/>
    </row>
  </sheetData>
  <mergeCells count="41">
    <mergeCell ref="C40:G40"/>
    <mergeCell ref="C41:G41"/>
    <mergeCell ref="C32:G32"/>
    <mergeCell ref="C33:G33"/>
    <mergeCell ref="C48:G48"/>
    <mergeCell ref="C42:G42"/>
    <mergeCell ref="C43:G43"/>
    <mergeCell ref="C34:G34"/>
    <mergeCell ref="C35:G35"/>
    <mergeCell ref="C36:G36"/>
    <mergeCell ref="C37:G37"/>
    <mergeCell ref="C38:G38"/>
    <mergeCell ref="C39:G39"/>
    <mergeCell ref="C49:G49"/>
    <mergeCell ref="C44:G44"/>
    <mergeCell ref="C45:G45"/>
    <mergeCell ref="C46:G46"/>
    <mergeCell ref="C47:G47"/>
    <mergeCell ref="C28:G28"/>
    <mergeCell ref="C29:G29"/>
    <mergeCell ref="C30:G30"/>
    <mergeCell ref="C31:G31"/>
    <mergeCell ref="C24:G24"/>
    <mergeCell ref="C25:G25"/>
    <mergeCell ref="C26:G26"/>
    <mergeCell ref="C27:G27"/>
    <mergeCell ref="C23:G23"/>
    <mergeCell ref="C22:G22"/>
    <mergeCell ref="D11:H11"/>
    <mergeCell ref="D13:H13"/>
    <mergeCell ref="D14:H14"/>
    <mergeCell ref="D16:M16"/>
    <mergeCell ref="B4:M4"/>
    <mergeCell ref="D10:H10"/>
    <mergeCell ref="D7:J7"/>
    <mergeCell ref="B8:B9"/>
    <mergeCell ref="C21:G21"/>
    <mergeCell ref="D8:F8"/>
    <mergeCell ref="D9:M9"/>
    <mergeCell ref="B11:B12"/>
    <mergeCell ref="D12:K12"/>
  </mergeCells>
  <phoneticPr fontId="1"/>
  <dataValidations count="3">
    <dataValidation imeMode="off" allowBlank="1" showInputMessage="1" showErrorMessage="1" sqref="D8:F8 D11:H11 D12:I12 E15 G15 I15 I24:J24 H25:J49" xr:uid="{00000000-0002-0000-0000-000000000000}"/>
    <dataValidation imeMode="on" allowBlank="1" showInputMessage="1" showErrorMessage="1" sqref="D7:J7 D9:M9 D13:H14 D10:H10 D16:M16 K24:K49 C22:G49" xr:uid="{00000000-0002-0000-0000-000001000000}"/>
    <dataValidation type="list" allowBlank="1" showInputMessage="1" showErrorMessage="1" sqref="B34:B49" xr:uid="{00000000-0002-0000-0000-000002000000}">
      <formula1>"内野手,外野手"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52"/>
  <sheetViews>
    <sheetView showGridLines="0" showRowColHeaders="0" zoomScale="75" zoomScaleNormal="75" workbookViewId="0">
      <selection activeCell="G19" sqref="G19:J19"/>
    </sheetView>
  </sheetViews>
  <sheetFormatPr defaultRowHeight="13.2" x14ac:dyDescent="0.2"/>
  <cols>
    <col min="2" max="2" width="7.33203125" customWidth="1"/>
    <col min="3" max="3" width="5.6640625" customWidth="1"/>
    <col min="4" max="4" width="8.77734375" customWidth="1"/>
    <col min="5" max="5" width="17.77734375" customWidth="1"/>
    <col min="6" max="6" width="4" customWidth="1"/>
    <col min="7" max="7" width="3.77734375" customWidth="1"/>
    <col min="8" max="8" width="4" customWidth="1"/>
    <col min="9" max="9" width="11.88671875" customWidth="1"/>
    <col min="10" max="10" width="3.77734375" customWidth="1"/>
    <col min="11" max="11" width="2.88671875" customWidth="1"/>
    <col min="12" max="12" width="2.77734375" customWidth="1"/>
    <col min="13" max="16" width="5.6640625" customWidth="1"/>
    <col min="17" max="17" width="11" customWidth="1"/>
    <col min="18" max="19" width="5.6640625" customWidth="1"/>
  </cols>
  <sheetData>
    <row r="3" spans="2:15" ht="23.4" x14ac:dyDescent="0.3">
      <c r="B3" s="77" t="s">
        <v>15</v>
      </c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44"/>
    </row>
    <row r="4" spans="2:15" ht="23.4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2:15" x14ac:dyDescent="0.2">
      <c r="B5" s="14" t="str">
        <f>データ入力シート!$B$4&amp;"に出場することを認め、"</f>
        <v>第５６回宮城県高等学校選抜ソフトボール大会に出場することを認め、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2:15" x14ac:dyDescent="0.2">
      <c r="B6" s="14" t="s">
        <v>70</v>
      </c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2:15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2:15" ht="27" customHeight="1" x14ac:dyDescent="0.2">
      <c r="C8" s="63" t="s">
        <v>12</v>
      </c>
      <c r="D8" s="82"/>
      <c r="E8" s="79" t="str">
        <f>IF(データ入力シート!D7="","",データ入力シート!D7)</f>
        <v/>
      </c>
      <c r="F8" s="80"/>
      <c r="G8" s="80"/>
      <c r="H8" s="80"/>
      <c r="I8" s="80"/>
      <c r="J8" s="80"/>
      <c r="K8" s="18" t="s">
        <v>26</v>
      </c>
      <c r="L8" s="15"/>
      <c r="M8" s="15"/>
      <c r="N8" s="16"/>
    </row>
    <row r="9" spans="2:15" ht="27" customHeight="1" x14ac:dyDescent="0.2">
      <c r="C9" s="63" t="s">
        <v>13</v>
      </c>
      <c r="D9" s="82"/>
      <c r="E9" s="83" t="str">
        <f>IF(データ入力シート!D8="",""," 〒"&amp;データ入力シート!D8&amp;"　"&amp;データ入力シート!D9)</f>
        <v/>
      </c>
      <c r="F9" s="84"/>
      <c r="G9" s="84"/>
      <c r="H9" s="84"/>
      <c r="I9" s="84"/>
      <c r="J9" s="84"/>
      <c r="K9" s="84"/>
      <c r="L9" s="84"/>
      <c r="M9" s="84"/>
      <c r="N9" s="85"/>
    </row>
    <row r="10" spans="2:15" ht="27" customHeight="1" x14ac:dyDescent="0.2">
      <c r="C10" s="63" t="s">
        <v>14</v>
      </c>
      <c r="D10" s="82"/>
      <c r="E10" s="83" t="str">
        <f>IF(データ入力シート!D11="",""," "&amp;データ入力シート!D11&amp;"　"&amp;データ入力シート!D13)</f>
        <v/>
      </c>
      <c r="F10" s="84"/>
      <c r="G10" s="84"/>
      <c r="H10" s="84"/>
      <c r="I10" s="84"/>
      <c r="J10" s="84"/>
      <c r="K10" s="84"/>
      <c r="L10" s="84"/>
      <c r="M10" s="84"/>
      <c r="N10" s="85"/>
    </row>
    <row r="11" spans="2:15" ht="27" customHeight="1" x14ac:dyDescent="0.2">
      <c r="C11" s="63" t="s">
        <v>1</v>
      </c>
      <c r="D11" s="82"/>
      <c r="E11" s="83" t="str">
        <f>IF(データ入力シート!D14="",""," "&amp;データ入力シート!D14)</f>
        <v/>
      </c>
      <c r="F11" s="84"/>
      <c r="G11" s="84"/>
      <c r="H11" s="84"/>
      <c r="I11" s="84"/>
      <c r="J11" s="84"/>
      <c r="K11" s="84"/>
      <c r="L11" s="84"/>
      <c r="M11" s="84"/>
      <c r="N11" s="85"/>
    </row>
    <row r="12" spans="2:15" x14ac:dyDescent="0.2">
      <c r="B12" s="86"/>
      <c r="C12" s="86"/>
      <c r="D12" s="86"/>
    </row>
    <row r="13" spans="2:15" x14ac:dyDescent="0.2">
      <c r="B13" s="1"/>
      <c r="C13" s="1"/>
      <c r="D13" s="1"/>
    </row>
    <row r="14" spans="2:15" x14ac:dyDescent="0.2">
      <c r="B14" s="81" t="str">
        <f>IF(データ入力シート!D7="","",データ入力シート!D7)</f>
        <v/>
      </c>
      <c r="C14" s="81"/>
      <c r="D14" s="81"/>
      <c r="E14" t="s">
        <v>28</v>
      </c>
      <c r="G14" s="78" t="str">
        <f>IF(データ入力シート!D10="","",データ入力シート!D10)</f>
        <v/>
      </c>
      <c r="H14" s="78"/>
      <c r="I14" s="78"/>
      <c r="J14" s="78"/>
      <c r="L14" t="s">
        <v>27</v>
      </c>
    </row>
    <row r="16" spans="2:15" x14ac:dyDescent="0.2">
      <c r="N16" s="54" t="str">
        <f>データ入力シート!D15&amp;データ入力シート!E15&amp;データ入力シート!F15&amp;データ入力シート!G15&amp;データ入力シート!H15&amp;データ入力シート!I15&amp;データ入力シート!J15</f>
        <v>令和年月日</v>
      </c>
    </row>
    <row r="18" spans="2:11" x14ac:dyDescent="0.2">
      <c r="B18" t="s">
        <v>175</v>
      </c>
      <c r="F18" t="s">
        <v>162</v>
      </c>
      <c r="G18" s="78" t="s">
        <v>176</v>
      </c>
      <c r="H18" s="78"/>
      <c r="I18" s="78"/>
      <c r="J18" s="78"/>
    </row>
    <row r="19" spans="2:11" x14ac:dyDescent="0.2">
      <c r="G19" s="78"/>
      <c r="H19" s="78"/>
      <c r="I19" s="78"/>
      <c r="J19" s="78"/>
    </row>
    <row r="20" spans="2:11" x14ac:dyDescent="0.2">
      <c r="G20" s="48"/>
      <c r="H20" s="48"/>
      <c r="I20" s="48"/>
      <c r="J20" s="48"/>
    </row>
    <row r="21" spans="2:11" ht="16.2" x14ac:dyDescent="0.2">
      <c r="C21" s="50" t="s">
        <v>43</v>
      </c>
      <c r="G21" s="48"/>
      <c r="H21" s="48"/>
      <c r="I21" s="48"/>
      <c r="J21" s="48"/>
    </row>
    <row r="23" spans="2:11" ht="18" customHeight="1" x14ac:dyDescent="0.2">
      <c r="D23" s="4" t="s">
        <v>0</v>
      </c>
      <c r="E23" s="63" t="str">
        <f>IF(データ入力シート!D7="","",データ入力シート!D7)</f>
        <v/>
      </c>
      <c r="F23" s="76"/>
      <c r="G23" s="17" t="s">
        <v>25</v>
      </c>
      <c r="H23" s="15"/>
      <c r="I23" s="16"/>
    </row>
    <row r="24" spans="2:11" ht="18" customHeight="1" x14ac:dyDescent="0.2">
      <c r="D24" s="4" t="s">
        <v>16</v>
      </c>
      <c r="E24" s="4" t="s">
        <v>11</v>
      </c>
      <c r="F24" s="8" t="s">
        <v>23</v>
      </c>
      <c r="G24" s="9" t="s">
        <v>20</v>
      </c>
      <c r="H24" s="9" t="s">
        <v>21</v>
      </c>
      <c r="I24" s="9" t="s">
        <v>22</v>
      </c>
    </row>
    <row r="25" spans="2:11" ht="16.2" customHeight="1" x14ac:dyDescent="0.2">
      <c r="D25" s="4" t="str">
        <f>IF(データ入力シート!B22="","",データ入力シート!B22)</f>
        <v>引率者</v>
      </c>
      <c r="E25" s="13" t="str">
        <f>IF(データ入力シート!C22="","",データ入力シート!C22)</f>
        <v/>
      </c>
      <c r="F25" s="5"/>
      <c r="G25" s="5"/>
      <c r="H25" s="5"/>
      <c r="I25" s="10"/>
    </row>
    <row r="26" spans="2:11" ht="16.2" customHeight="1" x14ac:dyDescent="0.2">
      <c r="D26" s="4" t="str">
        <f>IF(データ入力シート!B23="","",データ入力シート!B23)</f>
        <v>監 　督</v>
      </c>
      <c r="E26" s="13" t="str">
        <f>IF(データ入力シート!C23="","",データ入力シート!C23)</f>
        <v/>
      </c>
      <c r="F26" s="11">
        <v>30</v>
      </c>
      <c r="G26" s="5"/>
      <c r="H26" s="5"/>
      <c r="I26" s="10"/>
    </row>
    <row r="27" spans="2:11" ht="16.2" customHeight="1" x14ac:dyDescent="0.2">
      <c r="D27" s="4" t="str">
        <f>IF(データ入力シート!B24="","",データ入力シート!B24)</f>
        <v>ﾏﾈｰｼﾞｬｰ</v>
      </c>
      <c r="E27" s="13" t="str">
        <f>IF(データ入力シート!C24="","",データ入力シート!C24)</f>
        <v/>
      </c>
      <c r="F27" s="12"/>
      <c r="G27" s="13" t="str">
        <f>IF(データ入力シート!I24="","",データ入力シート!I24)</f>
        <v/>
      </c>
      <c r="H27" s="13" t="str">
        <f>IF(データ入力シート!J24="","",データ入力シート!J24)</f>
        <v/>
      </c>
      <c r="I27" s="13" t="str">
        <f>IF(データ入力シート!K24="","",データ入力シート!K24)</f>
        <v/>
      </c>
    </row>
    <row r="28" spans="2:11" ht="16.2" customHeight="1" x14ac:dyDescent="0.2">
      <c r="D28" s="4" t="str">
        <f>IF(データ入力シート!B25="","",データ入力シート!B25)</f>
        <v>投　 手</v>
      </c>
      <c r="E28" s="13" t="str">
        <f>IF(データ入力シート!C25="","",データ入力シート!C25)</f>
        <v/>
      </c>
      <c r="F28" s="13" t="str">
        <f>IF(データ入力シート!H25="","",データ入力シート!H25)</f>
        <v/>
      </c>
      <c r="G28" s="13" t="str">
        <f>IF(データ入力シート!I25="","",データ入力シート!I25)</f>
        <v/>
      </c>
      <c r="H28" s="13" t="str">
        <f>IF(データ入力シート!J25="","",データ入力シート!J25)</f>
        <v/>
      </c>
      <c r="I28" s="13" t="str">
        <f>IF(データ入力シート!K25="","",データ入力シート!K25)</f>
        <v/>
      </c>
    </row>
    <row r="29" spans="2:11" ht="16.2" customHeight="1" x14ac:dyDescent="0.2">
      <c r="D29" s="4" t="str">
        <f>IF(データ入力シート!B26="","",データ入力シート!B26)</f>
        <v>捕 　手</v>
      </c>
      <c r="E29" s="13" t="str">
        <f>IF(データ入力シート!C26="","",データ入力シート!C26)</f>
        <v/>
      </c>
      <c r="F29" s="13" t="str">
        <f>IF(データ入力シート!H26="","",データ入力シート!H26)</f>
        <v/>
      </c>
      <c r="G29" s="13" t="str">
        <f>IF(データ入力シート!I26="","",データ入力シート!I26)</f>
        <v/>
      </c>
      <c r="H29" s="13" t="str">
        <f>IF(データ入力シート!J26="","",データ入力シート!J26)</f>
        <v/>
      </c>
      <c r="I29" s="13" t="str">
        <f>IF(データ入力シート!K26="","",データ入力シート!K26)</f>
        <v/>
      </c>
    </row>
    <row r="30" spans="2:11" ht="16.2" customHeight="1" x14ac:dyDescent="0.2">
      <c r="D30" s="4" t="str">
        <f>IF(データ入力シート!B27="","",データ入力シート!B27)</f>
        <v>一塁手</v>
      </c>
      <c r="E30" s="13" t="str">
        <f>IF(データ入力シート!C27="","",データ入力シート!C27)</f>
        <v/>
      </c>
      <c r="F30" s="13" t="str">
        <f>IF(データ入力シート!H27="","",データ入力シート!H27)</f>
        <v/>
      </c>
      <c r="G30" s="13" t="str">
        <f>IF(データ入力シート!I27="","",データ入力シート!I27)</f>
        <v/>
      </c>
      <c r="H30" s="13" t="str">
        <f>IF(データ入力シート!J27="","",データ入力シート!J27)</f>
        <v/>
      </c>
      <c r="I30" s="13" t="str">
        <f>IF(データ入力シート!K27="","",データ入力シート!K27)</f>
        <v/>
      </c>
      <c r="K30" s="7"/>
    </row>
    <row r="31" spans="2:11" ht="16.2" customHeight="1" x14ac:dyDescent="0.2">
      <c r="D31" s="4" t="str">
        <f>IF(データ入力シート!B28="","",データ入力シート!B28)</f>
        <v>二塁手</v>
      </c>
      <c r="E31" s="13" t="str">
        <f>IF(データ入力シート!C28="","",データ入力シート!C28)</f>
        <v/>
      </c>
      <c r="F31" s="13" t="str">
        <f>IF(データ入力シート!H28="","",データ入力シート!H28)</f>
        <v/>
      </c>
      <c r="G31" s="13" t="str">
        <f>IF(データ入力シート!I28="","",データ入力シート!I28)</f>
        <v/>
      </c>
      <c r="H31" s="13" t="str">
        <f>IF(データ入力シート!J28="","",データ入力シート!J28)</f>
        <v/>
      </c>
      <c r="I31" s="13" t="str">
        <f>IF(データ入力シート!K28="","",データ入力シート!K28)</f>
        <v/>
      </c>
    </row>
    <row r="32" spans="2:11" ht="16.2" customHeight="1" x14ac:dyDescent="0.2">
      <c r="D32" s="4" t="str">
        <f>IF(データ入力シート!B29="","",データ入力シート!B29)</f>
        <v>三塁手</v>
      </c>
      <c r="E32" s="13" t="str">
        <f>IF(データ入力シート!C29="","",データ入力シート!C29)</f>
        <v/>
      </c>
      <c r="F32" s="13" t="str">
        <f>IF(データ入力シート!H29="","",データ入力シート!H29)</f>
        <v/>
      </c>
      <c r="G32" s="13" t="str">
        <f>IF(データ入力シート!I29="","",データ入力シート!I29)</f>
        <v/>
      </c>
      <c r="H32" s="13" t="str">
        <f>IF(データ入力シート!J29="","",データ入力シート!J29)</f>
        <v/>
      </c>
      <c r="I32" s="13" t="str">
        <f>IF(データ入力シート!K29="","",データ入力シート!K29)</f>
        <v/>
      </c>
    </row>
    <row r="33" spans="4:9" ht="16.2" customHeight="1" x14ac:dyDescent="0.2">
      <c r="D33" s="4" t="str">
        <f>IF(データ入力シート!B30="","",データ入力シート!B30)</f>
        <v>遊撃手</v>
      </c>
      <c r="E33" s="13" t="str">
        <f>IF(データ入力シート!C30="","",データ入力シート!C30)</f>
        <v/>
      </c>
      <c r="F33" s="13" t="str">
        <f>IF(データ入力シート!H30="","",データ入力シート!H30)</f>
        <v/>
      </c>
      <c r="G33" s="13" t="str">
        <f>IF(データ入力シート!I30="","",データ入力シート!I30)</f>
        <v/>
      </c>
      <c r="H33" s="13" t="str">
        <f>IF(データ入力シート!J30="","",データ入力シート!J30)</f>
        <v/>
      </c>
      <c r="I33" s="13" t="str">
        <f>IF(データ入力シート!K30="","",データ入力シート!K30)</f>
        <v/>
      </c>
    </row>
    <row r="34" spans="4:9" ht="16.2" customHeight="1" x14ac:dyDescent="0.2">
      <c r="D34" s="4" t="str">
        <f>IF(データ入力シート!B31="","",データ入力シート!B31)</f>
        <v>左翼手</v>
      </c>
      <c r="E34" s="13" t="str">
        <f>IF(データ入力シート!C31="","",データ入力シート!C31)</f>
        <v/>
      </c>
      <c r="F34" s="13" t="str">
        <f>IF(データ入力シート!H31="","",データ入力シート!H31)</f>
        <v/>
      </c>
      <c r="G34" s="13" t="str">
        <f>IF(データ入力シート!I31="","",データ入力シート!I31)</f>
        <v/>
      </c>
      <c r="H34" s="13" t="str">
        <f>IF(データ入力シート!J31="","",データ入力シート!J31)</f>
        <v/>
      </c>
      <c r="I34" s="13" t="str">
        <f>IF(データ入力シート!K31="","",データ入力シート!K31)</f>
        <v/>
      </c>
    </row>
    <row r="35" spans="4:9" ht="16.2" customHeight="1" x14ac:dyDescent="0.2">
      <c r="D35" s="4" t="str">
        <f>IF(データ入力シート!B32="","",データ入力シート!B32)</f>
        <v>中堅手</v>
      </c>
      <c r="E35" s="13" t="str">
        <f>IF(データ入力シート!C32="","",データ入力シート!C32)</f>
        <v/>
      </c>
      <c r="F35" s="13" t="str">
        <f>IF(データ入力シート!H32="","",データ入力シート!H32)</f>
        <v/>
      </c>
      <c r="G35" s="13" t="str">
        <f>IF(データ入力シート!I32="","",データ入力シート!I32)</f>
        <v/>
      </c>
      <c r="H35" s="13" t="str">
        <f>IF(データ入力シート!J32="","",データ入力シート!J32)</f>
        <v/>
      </c>
      <c r="I35" s="13" t="str">
        <f>IF(データ入力シート!K32="","",データ入力シート!K32)</f>
        <v/>
      </c>
    </row>
    <row r="36" spans="4:9" ht="16.2" customHeight="1" x14ac:dyDescent="0.2">
      <c r="D36" s="4" t="str">
        <f>IF(データ入力シート!B33="","",データ入力シート!B33)</f>
        <v>右翼手</v>
      </c>
      <c r="E36" s="13" t="str">
        <f>IF(データ入力シート!C33="","",データ入力シート!C33)</f>
        <v/>
      </c>
      <c r="F36" s="13" t="str">
        <f>IF(データ入力シート!H33="","",データ入力シート!H33)</f>
        <v/>
      </c>
      <c r="G36" s="13" t="str">
        <f>IF(データ入力シート!I33="","",データ入力シート!I33)</f>
        <v/>
      </c>
      <c r="H36" s="13" t="str">
        <f>IF(データ入力シート!J33="","",データ入力シート!J33)</f>
        <v/>
      </c>
      <c r="I36" s="13" t="str">
        <f>IF(データ入力シート!K33="","",データ入力シート!K33)</f>
        <v/>
      </c>
    </row>
    <row r="37" spans="4:9" ht="16.2" customHeight="1" x14ac:dyDescent="0.2">
      <c r="D37" s="59" t="str">
        <f>IF(データ入力シート!B34="","",データ入力シート!B34)</f>
        <v/>
      </c>
      <c r="E37" s="13" t="str">
        <f>IF(データ入力シート!C34="","",データ入力シート!C34)</f>
        <v/>
      </c>
      <c r="F37" s="13" t="str">
        <f>IF(データ入力シート!H34="","",データ入力シート!H34)</f>
        <v/>
      </c>
      <c r="G37" s="13" t="str">
        <f>IF(データ入力シート!I34="","",データ入力シート!I34)</f>
        <v/>
      </c>
      <c r="H37" s="13" t="str">
        <f>IF(データ入力シート!J34="","",データ入力シート!J34)</f>
        <v/>
      </c>
      <c r="I37" s="13" t="str">
        <f>IF(データ入力シート!K34="","",データ入力シート!K34)</f>
        <v/>
      </c>
    </row>
    <row r="38" spans="4:9" ht="16.2" customHeight="1" x14ac:dyDescent="0.2">
      <c r="D38" s="59" t="str">
        <f>IF(データ入力シート!B35="","",データ入力シート!B35)</f>
        <v/>
      </c>
      <c r="E38" s="13" t="str">
        <f>IF(データ入力シート!C35="","",データ入力シート!C35)</f>
        <v/>
      </c>
      <c r="F38" s="13" t="str">
        <f>IF(データ入力シート!H35="","",データ入力シート!H35)</f>
        <v/>
      </c>
      <c r="G38" s="13" t="str">
        <f>IF(データ入力シート!I35="","",データ入力シート!I35)</f>
        <v/>
      </c>
      <c r="H38" s="13" t="str">
        <f>IF(データ入力シート!J35="","",データ入力シート!J35)</f>
        <v/>
      </c>
      <c r="I38" s="13" t="str">
        <f>IF(データ入力シート!K35="","",データ入力シート!K35)</f>
        <v/>
      </c>
    </row>
    <row r="39" spans="4:9" ht="16.2" customHeight="1" x14ac:dyDescent="0.2">
      <c r="D39" s="59" t="str">
        <f>IF(データ入力シート!B36="","",データ入力シート!B36)</f>
        <v/>
      </c>
      <c r="E39" s="13" t="str">
        <f>IF(データ入力シート!C36="","",データ入力シート!C36)</f>
        <v/>
      </c>
      <c r="F39" s="13" t="str">
        <f>IF(データ入力シート!H36="","",データ入力シート!H36)</f>
        <v/>
      </c>
      <c r="G39" s="13" t="str">
        <f>IF(データ入力シート!I36="","",データ入力シート!I36)</f>
        <v/>
      </c>
      <c r="H39" s="13" t="str">
        <f>IF(データ入力シート!J36="","",データ入力シート!J36)</f>
        <v/>
      </c>
      <c r="I39" s="13" t="str">
        <f>IF(データ入力シート!K36="","",データ入力シート!K36)</f>
        <v/>
      </c>
    </row>
    <row r="40" spans="4:9" ht="16.2" customHeight="1" x14ac:dyDescent="0.2">
      <c r="D40" s="59" t="str">
        <f>IF(データ入力シート!B37="","",データ入力シート!B37)</f>
        <v/>
      </c>
      <c r="E40" s="13" t="str">
        <f>IF(データ入力シート!C37="","",データ入力シート!C37)</f>
        <v/>
      </c>
      <c r="F40" s="13" t="str">
        <f>IF(データ入力シート!H37="","",データ入力シート!H37)</f>
        <v/>
      </c>
      <c r="G40" s="13" t="str">
        <f>IF(データ入力シート!I37="","",データ入力シート!I37)</f>
        <v/>
      </c>
      <c r="H40" s="13" t="str">
        <f>IF(データ入力シート!J37="","",データ入力シート!J37)</f>
        <v/>
      </c>
      <c r="I40" s="13" t="str">
        <f>IF(データ入力シート!K37="","",データ入力シート!K37)</f>
        <v/>
      </c>
    </row>
    <row r="41" spans="4:9" ht="16.2" customHeight="1" x14ac:dyDescent="0.2">
      <c r="D41" s="59" t="str">
        <f>IF(データ入力シート!B38="","",データ入力シート!B38)</f>
        <v/>
      </c>
      <c r="E41" s="13" t="str">
        <f>IF(データ入力シート!C38="","",データ入力シート!C38)</f>
        <v/>
      </c>
      <c r="F41" s="13" t="str">
        <f>IF(データ入力シート!H38="","",データ入力シート!H38)</f>
        <v/>
      </c>
      <c r="G41" s="13" t="str">
        <f>IF(データ入力シート!I38="","",データ入力シート!I38)</f>
        <v/>
      </c>
      <c r="H41" s="13" t="str">
        <f>IF(データ入力シート!J38="","",データ入力シート!J38)</f>
        <v/>
      </c>
      <c r="I41" s="13" t="str">
        <f>IF(データ入力シート!K38="","",データ入力シート!K38)</f>
        <v/>
      </c>
    </row>
    <row r="42" spans="4:9" ht="16.2" customHeight="1" x14ac:dyDescent="0.2">
      <c r="D42" s="59" t="str">
        <f>IF(データ入力シート!B39="","",データ入力シート!B39)</f>
        <v/>
      </c>
      <c r="E42" s="13" t="str">
        <f>IF(データ入力シート!C39="","",データ入力シート!C39)</f>
        <v/>
      </c>
      <c r="F42" s="13" t="str">
        <f>IF(データ入力シート!H39="","",データ入力シート!H39)</f>
        <v/>
      </c>
      <c r="G42" s="13" t="str">
        <f>IF(データ入力シート!I39="","",データ入力シート!I39)</f>
        <v/>
      </c>
      <c r="H42" s="13" t="str">
        <f>IF(データ入力シート!J39="","",データ入力シート!J39)</f>
        <v/>
      </c>
      <c r="I42" s="13" t="str">
        <f>IF(データ入力シート!K39="","",データ入力シート!K39)</f>
        <v/>
      </c>
    </row>
    <row r="43" spans="4:9" ht="16.2" customHeight="1" x14ac:dyDescent="0.2">
      <c r="D43" s="59" t="str">
        <f>IF(データ入力シート!B40="","",データ入力シート!B40)</f>
        <v/>
      </c>
      <c r="E43" s="13" t="str">
        <f>IF(データ入力シート!C40="","",データ入力シート!C40)</f>
        <v/>
      </c>
      <c r="F43" s="13" t="str">
        <f>IF(データ入力シート!H40="","",データ入力シート!H40)</f>
        <v/>
      </c>
      <c r="G43" s="13" t="str">
        <f>IF(データ入力シート!I40="","",データ入力シート!I40)</f>
        <v/>
      </c>
      <c r="H43" s="13" t="str">
        <f>IF(データ入力シート!J40="","",データ入力シート!J40)</f>
        <v/>
      </c>
      <c r="I43" s="13" t="str">
        <f>IF(データ入力シート!K40="","",データ入力シート!K40)</f>
        <v/>
      </c>
    </row>
    <row r="44" spans="4:9" ht="16.2" customHeight="1" x14ac:dyDescent="0.2">
      <c r="D44" s="59" t="str">
        <f>IF(データ入力シート!B41="","",データ入力シート!B41)</f>
        <v/>
      </c>
      <c r="E44" s="13" t="str">
        <f>IF(データ入力シート!C41="","",データ入力シート!C41)</f>
        <v/>
      </c>
      <c r="F44" s="13" t="str">
        <f>IF(データ入力シート!H41="","",データ入力シート!H41)</f>
        <v/>
      </c>
      <c r="G44" s="13" t="str">
        <f>IF(データ入力シート!I41="","",データ入力シート!I41)</f>
        <v/>
      </c>
      <c r="H44" s="13" t="str">
        <f>IF(データ入力シート!J41="","",データ入力シート!J41)</f>
        <v/>
      </c>
      <c r="I44" s="13" t="str">
        <f>IF(データ入力シート!K41="","",データ入力シート!K41)</f>
        <v/>
      </c>
    </row>
    <row r="45" spans="4:9" ht="16.2" customHeight="1" x14ac:dyDescent="0.2">
      <c r="D45" s="59" t="str">
        <f>IF(データ入力シート!B42="","",データ入力シート!B42)</f>
        <v/>
      </c>
      <c r="E45" s="13" t="str">
        <f>IF(データ入力シート!C42="","",データ入力シート!C42)</f>
        <v/>
      </c>
      <c r="F45" s="13" t="str">
        <f>IF(データ入力シート!H42="","",データ入力シート!H42)</f>
        <v/>
      </c>
      <c r="G45" s="13" t="str">
        <f>IF(データ入力シート!I42="","",データ入力シート!I42)</f>
        <v/>
      </c>
      <c r="H45" s="13" t="str">
        <f>IF(データ入力シート!J42="","",データ入力シート!J42)</f>
        <v/>
      </c>
      <c r="I45" s="13" t="str">
        <f>IF(データ入力シート!K42="","",データ入力シート!K42)</f>
        <v/>
      </c>
    </row>
    <row r="46" spans="4:9" ht="16.2" customHeight="1" x14ac:dyDescent="0.2">
      <c r="D46" s="59" t="str">
        <f>IF(データ入力シート!B43="","",データ入力シート!B43)</f>
        <v/>
      </c>
      <c r="E46" s="13" t="str">
        <f>IF(データ入力シート!C43="","",データ入力シート!C43)</f>
        <v/>
      </c>
      <c r="F46" s="13" t="str">
        <f>IF(データ入力シート!H43="","",データ入力シート!H43)</f>
        <v/>
      </c>
      <c r="G46" s="13" t="str">
        <f>IF(データ入力シート!I43="","",データ入力シート!I43)</f>
        <v/>
      </c>
      <c r="H46" s="13" t="str">
        <f>IF(データ入力シート!J43="","",データ入力シート!J43)</f>
        <v/>
      </c>
      <c r="I46" s="13" t="str">
        <f>IF(データ入力シート!K43="","",データ入力シート!K43)</f>
        <v/>
      </c>
    </row>
    <row r="47" spans="4:9" ht="16.2" customHeight="1" x14ac:dyDescent="0.2">
      <c r="D47" s="4" t="str">
        <f>IF(データ入力シート!B44="","",データ入力シート!B44)</f>
        <v/>
      </c>
      <c r="E47" s="13" t="str">
        <f>IF(データ入力シート!C44="","",データ入力シート!C44)</f>
        <v/>
      </c>
      <c r="F47" s="13" t="str">
        <f>IF(データ入力シート!H44="","",データ入力シート!H44)</f>
        <v/>
      </c>
      <c r="G47" s="13" t="str">
        <f>IF(データ入力シート!I44="","",データ入力シート!I44)</f>
        <v/>
      </c>
      <c r="H47" s="13" t="str">
        <f>IF(データ入力シート!J44="","",データ入力シート!J44)</f>
        <v/>
      </c>
      <c r="I47" s="13" t="str">
        <f>IF(データ入力シート!K44="","",データ入力シート!K44)</f>
        <v/>
      </c>
    </row>
    <row r="48" spans="4:9" ht="16.2" customHeight="1" x14ac:dyDescent="0.2">
      <c r="D48" s="4" t="str">
        <f>IF(データ入力シート!B45="","",データ入力シート!B45)</f>
        <v/>
      </c>
      <c r="E48" s="13" t="str">
        <f>IF(データ入力シート!C45="","",データ入力シート!C45)</f>
        <v/>
      </c>
      <c r="F48" s="13" t="str">
        <f>IF(データ入力シート!H45="","",データ入力シート!H45)</f>
        <v/>
      </c>
      <c r="G48" s="13" t="str">
        <f>IF(データ入力シート!I45="","",データ入力シート!I45)</f>
        <v/>
      </c>
      <c r="H48" s="13" t="str">
        <f>IF(データ入力シート!J45="","",データ入力シート!J45)</f>
        <v/>
      </c>
      <c r="I48" s="13" t="str">
        <f>IF(データ入力シート!K45="","",データ入力シート!K45)</f>
        <v/>
      </c>
    </row>
    <row r="49" spans="4:9" ht="16.2" customHeight="1" x14ac:dyDescent="0.2">
      <c r="D49" s="4" t="str">
        <f>IF(データ入力シート!B46="","",データ入力シート!B46)</f>
        <v/>
      </c>
      <c r="E49" s="13" t="str">
        <f>IF(データ入力シート!C46="","",データ入力シート!C46)</f>
        <v/>
      </c>
      <c r="F49" s="13" t="str">
        <f>IF(データ入力シート!H46="","",データ入力シート!H46)</f>
        <v/>
      </c>
      <c r="G49" s="13" t="str">
        <f>IF(データ入力シート!I46="","",データ入力シート!I46)</f>
        <v/>
      </c>
      <c r="H49" s="13" t="str">
        <f>IF(データ入力シート!J46="","",データ入力シート!J46)</f>
        <v/>
      </c>
      <c r="I49" s="13" t="str">
        <f>IF(データ入力シート!K46="","",データ入力シート!K46)</f>
        <v/>
      </c>
    </row>
    <row r="50" spans="4:9" ht="16.2" customHeight="1" x14ac:dyDescent="0.2">
      <c r="D50" s="4" t="str">
        <f>IF(データ入力シート!B47="","",データ入力シート!B47)</f>
        <v/>
      </c>
      <c r="E50" s="13" t="str">
        <f>IF(データ入力シート!C47="","",データ入力シート!C47)</f>
        <v/>
      </c>
      <c r="F50" s="13" t="str">
        <f>IF(データ入力シート!H47="","",データ入力シート!H47)</f>
        <v/>
      </c>
      <c r="G50" s="13" t="str">
        <f>IF(データ入力シート!I47="","",データ入力シート!I47)</f>
        <v/>
      </c>
      <c r="H50" s="13" t="str">
        <f>IF(データ入力シート!J47="","",データ入力シート!J47)</f>
        <v/>
      </c>
      <c r="I50" s="13" t="str">
        <f>IF(データ入力シート!K47="","",データ入力シート!K47)</f>
        <v/>
      </c>
    </row>
    <row r="51" spans="4:9" ht="16.2" customHeight="1" x14ac:dyDescent="0.2">
      <c r="D51" s="4" t="str">
        <f>IF(データ入力シート!B48="","",データ入力シート!B48)</f>
        <v/>
      </c>
      <c r="E51" s="13" t="str">
        <f>IF(データ入力シート!C48="","",データ入力シート!C48)</f>
        <v/>
      </c>
      <c r="F51" s="13" t="str">
        <f>IF(データ入力シート!H48="","",データ入力シート!H48)</f>
        <v/>
      </c>
      <c r="G51" s="13" t="str">
        <f>IF(データ入力シート!I48="","",データ入力シート!I48)</f>
        <v/>
      </c>
      <c r="H51" s="13" t="str">
        <f>IF(データ入力シート!J48="","",データ入力シート!J48)</f>
        <v/>
      </c>
      <c r="I51" s="13" t="str">
        <f>IF(データ入力シート!K48="","",データ入力シート!K48)</f>
        <v/>
      </c>
    </row>
    <row r="52" spans="4:9" ht="16.2" customHeight="1" x14ac:dyDescent="0.2">
      <c r="D52" s="4" t="str">
        <f>IF(データ入力シート!B49="","",データ入力シート!B49)</f>
        <v/>
      </c>
      <c r="E52" s="13" t="str">
        <f>IF(データ入力シート!C49="","",データ入力シート!C49)</f>
        <v/>
      </c>
      <c r="F52" s="13" t="str">
        <f>IF(データ入力シート!H49="","",データ入力シート!H49)</f>
        <v/>
      </c>
      <c r="G52" s="13" t="str">
        <f>IF(データ入力シート!I49="","",データ入力シート!I49)</f>
        <v/>
      </c>
      <c r="H52" s="13" t="str">
        <f>IF(データ入力シート!J49="","",データ入力シート!J49)</f>
        <v/>
      </c>
      <c r="I52" s="13" t="str">
        <f>IF(データ入力シート!K49="","",データ入力シート!K49)</f>
        <v/>
      </c>
    </row>
  </sheetData>
  <mergeCells count="15">
    <mergeCell ref="E23:F23"/>
    <mergeCell ref="B3:N3"/>
    <mergeCell ref="G18:J18"/>
    <mergeCell ref="E8:J8"/>
    <mergeCell ref="B14:D14"/>
    <mergeCell ref="C8:D8"/>
    <mergeCell ref="C9:D9"/>
    <mergeCell ref="E9:N9"/>
    <mergeCell ref="G14:J14"/>
    <mergeCell ref="B12:D12"/>
    <mergeCell ref="E10:N10"/>
    <mergeCell ref="C10:D10"/>
    <mergeCell ref="C11:D11"/>
    <mergeCell ref="E11:N11"/>
    <mergeCell ref="G19:J19"/>
  </mergeCells>
  <phoneticPr fontId="1"/>
  <printOptions horizontalCentered="1"/>
  <pageMargins left="0.78740157480314965" right="0.78740157480314965" top="0.62992125984251968" bottom="0.82677165354330717" header="0.51181102362204722" footer="0.51181102362204722"/>
  <pageSetup paperSize="9" scale="93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J31"/>
  <sheetViews>
    <sheetView showGridLines="0" showRowColHeaders="0" workbookViewId="0">
      <selection activeCell="L17" sqref="L17"/>
    </sheetView>
  </sheetViews>
  <sheetFormatPr defaultColWidth="9" defaultRowHeight="13.2" x14ac:dyDescent="0.2"/>
  <cols>
    <col min="1" max="1" width="9" style="20"/>
    <col min="2" max="2" width="10.109375" style="20" customWidth="1"/>
    <col min="3" max="3" width="5.109375" style="20" customWidth="1"/>
    <col min="4" max="5" width="14.6640625" style="20" customWidth="1"/>
    <col min="6" max="6" width="6.6640625" style="20" customWidth="1"/>
    <col min="7" max="7" width="14.44140625" style="20" customWidth="1"/>
    <col min="8" max="9" width="4.6640625" style="20" customWidth="1"/>
    <col min="10" max="10" width="8.6640625" style="20" customWidth="1"/>
    <col min="11" max="16384" width="9" style="20"/>
  </cols>
  <sheetData>
    <row r="9" spans="2:10" ht="13.8" thickBot="1" x14ac:dyDescent="0.25"/>
    <row r="10" spans="2:10" ht="24" customHeight="1" x14ac:dyDescent="0.2">
      <c r="B10" s="103"/>
      <c r="C10" s="97"/>
      <c r="D10" s="97" t="str">
        <f>IF(データ入力シート!D7="","",データ入力シート!D7)</f>
        <v/>
      </c>
      <c r="E10" s="97"/>
      <c r="F10" s="97"/>
      <c r="G10" s="97"/>
      <c r="H10" s="93" t="s">
        <v>24</v>
      </c>
      <c r="I10" s="93"/>
      <c r="J10" s="94"/>
    </row>
    <row r="11" spans="2:10" ht="13.8" thickBot="1" x14ac:dyDescent="0.25">
      <c r="B11" s="104"/>
      <c r="C11" s="98"/>
      <c r="D11" s="98"/>
      <c r="E11" s="98"/>
      <c r="F11" s="98"/>
      <c r="G11" s="98"/>
      <c r="H11" s="95"/>
      <c r="I11" s="95"/>
      <c r="J11" s="96"/>
    </row>
    <row r="12" spans="2:10" x14ac:dyDescent="0.2">
      <c r="B12" s="99" t="s">
        <v>62</v>
      </c>
      <c r="C12" s="100"/>
      <c r="D12" s="37" t="s">
        <v>48</v>
      </c>
      <c r="E12" s="38" t="s">
        <v>49</v>
      </c>
      <c r="F12" s="36" t="s">
        <v>50</v>
      </c>
      <c r="G12" s="37" t="s">
        <v>47</v>
      </c>
      <c r="H12" s="24" t="s">
        <v>23</v>
      </c>
      <c r="I12" s="24" t="s">
        <v>45</v>
      </c>
      <c r="J12" s="25" t="s">
        <v>69</v>
      </c>
    </row>
    <row r="13" spans="2:10" ht="13.8" thickBot="1" x14ac:dyDescent="0.25">
      <c r="B13" s="101" t="str">
        <f>IF(データ入力シート!C22="","",データ入力シート!C22)</f>
        <v/>
      </c>
      <c r="C13" s="102"/>
      <c r="D13" s="42" t="str">
        <f>IF(データ入力シート!C23="","",データ入力シート!C23)</f>
        <v/>
      </c>
      <c r="E13" s="43" t="str">
        <f>IF(データ入力シート!C24="","",データ入力シート!C24)</f>
        <v/>
      </c>
      <c r="F13" s="39" t="s">
        <v>51</v>
      </c>
      <c r="G13" s="13" t="str">
        <f>IF(データ入力シート!C25="","",データ入力シート!C25)</f>
        <v/>
      </c>
      <c r="H13" s="13" t="str">
        <f>IF(データ入力シート!H25="","",データ入力シート!H25)</f>
        <v/>
      </c>
      <c r="I13" s="13" t="str">
        <f>IF(データ入力シート!I25="","",データ入力シート!I25)</f>
        <v/>
      </c>
      <c r="J13" s="51" t="str">
        <f>IF(データ入力シート!K25="","",データ入力シート!K25)</f>
        <v/>
      </c>
    </row>
    <row r="14" spans="2:10" x14ac:dyDescent="0.2">
      <c r="B14" s="87" t="s">
        <v>63</v>
      </c>
      <c r="C14" s="89" t="str">
        <f>IF(データ入力シート!D16="","",データ入力シート!D16)</f>
        <v/>
      </c>
      <c r="D14" s="89"/>
      <c r="E14" s="90"/>
      <c r="F14" s="39" t="s">
        <v>52</v>
      </c>
      <c r="G14" s="13" t="str">
        <f>IF(データ入力シート!C26="","",データ入力シート!C26)</f>
        <v/>
      </c>
      <c r="H14" s="13" t="str">
        <f>IF(データ入力シート!H26="","",データ入力シート!H26)</f>
        <v/>
      </c>
      <c r="I14" s="13" t="str">
        <f>IF(データ入力シート!I26="","",データ入力シート!I26)</f>
        <v/>
      </c>
      <c r="J14" s="51" t="str">
        <f>IF(データ入力シート!K26="","",データ入力シート!K26)</f>
        <v/>
      </c>
    </row>
    <row r="15" spans="2:10" ht="13.8" thickBot="1" x14ac:dyDescent="0.25">
      <c r="B15" s="88"/>
      <c r="C15" s="91"/>
      <c r="D15" s="91"/>
      <c r="E15" s="92"/>
      <c r="F15" s="39" t="s">
        <v>53</v>
      </c>
      <c r="G15" s="13" t="str">
        <f>IF(データ入力シート!C27="","",データ入力シート!C27)</f>
        <v/>
      </c>
      <c r="H15" s="13" t="str">
        <f>IF(データ入力シート!H27="","",データ入力シート!H27)</f>
        <v/>
      </c>
      <c r="I15" s="13" t="str">
        <f>IF(データ入力シート!I27="","",データ入力シート!I27)</f>
        <v/>
      </c>
      <c r="J15" s="51" t="str">
        <f>IF(データ入力シート!K27="","",データ入力シート!K27)</f>
        <v/>
      </c>
    </row>
    <row r="16" spans="2:10" x14ac:dyDescent="0.2">
      <c r="B16" s="28"/>
      <c r="C16" s="29"/>
      <c r="D16" s="29"/>
      <c r="E16" s="30"/>
      <c r="F16" s="39" t="s">
        <v>54</v>
      </c>
      <c r="G16" s="13" t="str">
        <f>IF(データ入力シート!C28="","",データ入力シート!C28)</f>
        <v/>
      </c>
      <c r="H16" s="13" t="str">
        <f>IF(データ入力シート!H28="","",データ入力シート!H28)</f>
        <v/>
      </c>
      <c r="I16" s="13" t="str">
        <f>IF(データ入力シート!I28="","",データ入力シート!I28)</f>
        <v/>
      </c>
      <c r="J16" s="51" t="str">
        <f>IF(データ入力シート!K28="","",データ入力シート!K28)</f>
        <v/>
      </c>
    </row>
    <row r="17" spans="2:10" x14ac:dyDescent="0.2">
      <c r="B17" s="31"/>
      <c r="C17" s="23"/>
      <c r="D17" s="23"/>
      <c r="E17" s="32"/>
      <c r="F17" s="39" t="s">
        <v>55</v>
      </c>
      <c r="G17" s="13" t="str">
        <f>IF(データ入力シート!C29="","",データ入力シート!C29)</f>
        <v/>
      </c>
      <c r="H17" s="13" t="str">
        <f>IF(データ入力シート!H29="","",データ入力シート!H29)</f>
        <v/>
      </c>
      <c r="I17" s="13" t="str">
        <f>IF(データ入力シート!I29="","",データ入力シート!I29)</f>
        <v/>
      </c>
      <c r="J17" s="51" t="str">
        <f>IF(データ入力シート!K29="","",データ入力シート!K29)</f>
        <v/>
      </c>
    </row>
    <row r="18" spans="2:10" x14ac:dyDescent="0.2">
      <c r="B18" s="31"/>
      <c r="C18" s="23"/>
      <c r="D18" s="23"/>
      <c r="E18" s="32"/>
      <c r="F18" s="39" t="s">
        <v>56</v>
      </c>
      <c r="G18" s="13" t="str">
        <f>IF(データ入力シート!C30="","",データ入力シート!C30)</f>
        <v/>
      </c>
      <c r="H18" s="13" t="str">
        <f>IF(データ入力シート!H30="","",データ入力シート!H30)</f>
        <v/>
      </c>
      <c r="I18" s="13" t="str">
        <f>IF(データ入力シート!I30="","",データ入力シート!I30)</f>
        <v/>
      </c>
      <c r="J18" s="51" t="str">
        <f>IF(データ入力シート!K30="","",データ入力シート!K30)</f>
        <v/>
      </c>
    </row>
    <row r="19" spans="2:10" x14ac:dyDescent="0.2">
      <c r="B19" s="31"/>
      <c r="C19" s="23"/>
      <c r="D19" s="23"/>
      <c r="E19" s="32"/>
      <c r="F19" s="39" t="s">
        <v>57</v>
      </c>
      <c r="G19" s="13" t="str">
        <f>IF(データ入力シート!C31="","",データ入力シート!C31)</f>
        <v/>
      </c>
      <c r="H19" s="13" t="str">
        <f>IF(データ入力シート!H31="","",データ入力シート!H31)</f>
        <v/>
      </c>
      <c r="I19" s="13" t="str">
        <f>IF(データ入力シート!I31="","",データ入力シート!I31)</f>
        <v/>
      </c>
      <c r="J19" s="51" t="str">
        <f>IF(データ入力シート!K31="","",データ入力シート!K31)</f>
        <v/>
      </c>
    </row>
    <row r="20" spans="2:10" x14ac:dyDescent="0.2">
      <c r="B20" s="31"/>
      <c r="C20" s="23"/>
      <c r="D20" s="23"/>
      <c r="E20" s="32"/>
      <c r="F20" s="39" t="s">
        <v>58</v>
      </c>
      <c r="G20" s="13" t="str">
        <f>IF(データ入力シート!C32="","",データ入力シート!C32)</f>
        <v/>
      </c>
      <c r="H20" s="13" t="str">
        <f>IF(データ入力シート!H32="","",データ入力シート!H32)</f>
        <v/>
      </c>
      <c r="I20" s="13" t="str">
        <f>IF(データ入力シート!I32="","",データ入力シート!I32)</f>
        <v/>
      </c>
      <c r="J20" s="51" t="str">
        <f>IF(データ入力シート!K32="","",データ入力シート!K32)</f>
        <v/>
      </c>
    </row>
    <row r="21" spans="2:10" x14ac:dyDescent="0.2">
      <c r="B21" s="31"/>
      <c r="C21" s="23"/>
      <c r="D21" s="23"/>
      <c r="E21" s="32"/>
      <c r="F21" s="39" t="s">
        <v>59</v>
      </c>
      <c r="G21" s="13" t="str">
        <f>IF(データ入力シート!C33="","",データ入力シート!C33)</f>
        <v/>
      </c>
      <c r="H21" s="13" t="str">
        <f>IF(データ入力シート!H33="","",データ入力シート!H33)</f>
        <v/>
      </c>
      <c r="I21" s="13" t="str">
        <f>IF(データ入力シート!I33="","",データ入力シート!I33)</f>
        <v/>
      </c>
      <c r="J21" s="51" t="str">
        <f>IF(データ入力シート!K33="","",データ入力シート!K33)</f>
        <v/>
      </c>
    </row>
    <row r="22" spans="2:10" x14ac:dyDescent="0.2">
      <c r="B22" s="31"/>
      <c r="C22" s="23"/>
      <c r="D22" s="23"/>
      <c r="E22" s="32"/>
      <c r="F22" s="39" t="str">
        <f>IF(データ入力シート!B42="","",データ入力シート!B42)</f>
        <v/>
      </c>
      <c r="G22" s="13" t="str">
        <f>IF(データ入力シート!C42="","",データ入力シート!C42)</f>
        <v/>
      </c>
      <c r="H22" s="13" t="str">
        <f>IF(データ入力シート!H42="","",データ入力シート!H42)</f>
        <v/>
      </c>
      <c r="I22" s="13" t="str">
        <f>IF(データ入力シート!I42="","",データ入力シート!I42)</f>
        <v/>
      </c>
      <c r="J22" s="51" t="str">
        <f>IF(データ入力シート!K42="","",データ入力シート!K42)</f>
        <v/>
      </c>
    </row>
    <row r="23" spans="2:10" x14ac:dyDescent="0.2">
      <c r="B23" s="31"/>
      <c r="C23" s="23"/>
      <c r="D23" s="23"/>
      <c r="E23" s="32"/>
      <c r="F23" s="39" t="str">
        <f>IF(データ入力シート!B43="","",データ入力シート!B43)</f>
        <v/>
      </c>
      <c r="G23" s="13" t="str">
        <f>IF(データ入力シート!C43="","",データ入力シート!C43)</f>
        <v/>
      </c>
      <c r="H23" s="13" t="str">
        <f>IF(データ入力シート!H43="","",データ入力シート!H43)</f>
        <v/>
      </c>
      <c r="I23" s="13" t="str">
        <f>IF(データ入力シート!I43="","",データ入力シート!I43)</f>
        <v/>
      </c>
      <c r="J23" s="51" t="str">
        <f>IF(データ入力シート!K43="","",データ入力シート!K43)</f>
        <v/>
      </c>
    </row>
    <row r="24" spans="2:10" x14ac:dyDescent="0.2">
      <c r="B24" s="31"/>
      <c r="C24" s="23"/>
      <c r="D24" s="23"/>
      <c r="E24" s="32"/>
      <c r="F24" s="39" t="str">
        <f>IF(データ入力シート!B44="","",データ入力シート!B44)</f>
        <v/>
      </c>
      <c r="G24" s="13" t="str">
        <f>IF(データ入力シート!C44="","",データ入力シート!C44)</f>
        <v/>
      </c>
      <c r="H24" s="13" t="str">
        <f>IF(データ入力シート!H44="","",データ入力シート!H44)</f>
        <v/>
      </c>
      <c r="I24" s="13" t="str">
        <f>IF(データ入力シート!I44="","",データ入力シート!I44)</f>
        <v/>
      </c>
      <c r="J24" s="51" t="str">
        <f>IF(データ入力シート!K44="","",データ入力シート!K44)</f>
        <v/>
      </c>
    </row>
    <row r="25" spans="2:10" x14ac:dyDescent="0.2">
      <c r="B25" s="31"/>
      <c r="C25" s="23"/>
      <c r="D25" s="23"/>
      <c r="E25" s="32"/>
      <c r="F25" s="39" t="str">
        <f>IF(データ入力シート!B45="","",データ入力シート!B45)</f>
        <v/>
      </c>
      <c r="G25" s="13" t="str">
        <f>IF(データ入力シート!C45="","",データ入力シート!C45)</f>
        <v/>
      </c>
      <c r="H25" s="13" t="str">
        <f>IF(データ入力シート!H45="","",データ入力シート!H45)</f>
        <v/>
      </c>
      <c r="I25" s="13" t="str">
        <f>IF(データ入力シート!I45="","",データ入力シート!I45)</f>
        <v/>
      </c>
      <c r="J25" s="51" t="str">
        <f>IF(データ入力シート!K45="","",データ入力シート!K45)</f>
        <v/>
      </c>
    </row>
    <row r="26" spans="2:10" x14ac:dyDescent="0.2">
      <c r="B26" s="31"/>
      <c r="C26" s="23"/>
      <c r="D26" s="23"/>
      <c r="E26" s="32"/>
      <c r="F26" s="39" t="str">
        <f>IF(データ入力シート!B46="","",データ入力シート!B46)</f>
        <v/>
      </c>
      <c r="G26" s="13" t="str">
        <f>IF(データ入力シート!C46="","",データ入力シート!C46)</f>
        <v/>
      </c>
      <c r="H26" s="13" t="str">
        <f>IF(データ入力シート!H46="","",データ入力シート!H46)</f>
        <v/>
      </c>
      <c r="I26" s="13" t="str">
        <f>IF(データ入力シート!I46="","",データ入力シート!I46)</f>
        <v/>
      </c>
      <c r="J26" s="51" t="str">
        <f>IF(データ入力シート!K46="","",データ入力シート!K46)</f>
        <v/>
      </c>
    </row>
    <row r="27" spans="2:10" x14ac:dyDescent="0.2">
      <c r="B27" s="31"/>
      <c r="C27" s="23"/>
      <c r="D27" s="23"/>
      <c r="E27" s="32"/>
      <c r="F27" s="39" t="str">
        <f>IF(データ入力シート!B47="","",データ入力シート!B47)</f>
        <v/>
      </c>
      <c r="G27" s="13" t="str">
        <f>IF(データ入力シート!C47="","",データ入力シート!C47)</f>
        <v/>
      </c>
      <c r="H27" s="13" t="str">
        <f>IF(データ入力シート!H47="","",データ入力シート!H47)</f>
        <v/>
      </c>
      <c r="I27" s="13" t="str">
        <f>IF(データ入力シート!I47="","",データ入力シート!I47)</f>
        <v/>
      </c>
      <c r="J27" s="51" t="str">
        <f>IF(データ入力シート!K47="","",データ入力シート!K47)</f>
        <v/>
      </c>
    </row>
    <row r="28" spans="2:10" x14ac:dyDescent="0.2">
      <c r="B28" s="31"/>
      <c r="C28" s="23"/>
      <c r="D28" s="23"/>
      <c r="E28" s="32"/>
      <c r="F28" s="39" t="str">
        <f>IF(データ入力シート!B48="","",データ入力シート!B48)</f>
        <v/>
      </c>
      <c r="G28" s="13" t="str">
        <f>IF(データ入力シート!C48="","",データ入力シート!C48)</f>
        <v/>
      </c>
      <c r="H28" s="13" t="str">
        <f>IF(データ入力シート!H48="","",データ入力シート!H48)</f>
        <v/>
      </c>
      <c r="I28" s="13" t="str">
        <f>IF(データ入力シート!I48="","",データ入力シート!I48)</f>
        <v/>
      </c>
      <c r="J28" s="51" t="str">
        <f>IF(データ入力シート!K48="","",データ入力シート!K48)</f>
        <v/>
      </c>
    </row>
    <row r="29" spans="2:10" ht="13.8" thickBot="1" x14ac:dyDescent="0.25">
      <c r="B29" s="33"/>
      <c r="C29" s="34"/>
      <c r="D29" s="34"/>
      <c r="E29" s="35"/>
      <c r="F29" s="40" t="str">
        <f>IF(データ入力シート!B49="","",データ入力シート!B49)</f>
        <v/>
      </c>
      <c r="G29" s="26" t="str">
        <f>IF(データ入力シート!C49="","",データ入力シート!C49)</f>
        <v/>
      </c>
      <c r="H29" s="26" t="str">
        <f>IF(データ入力シート!H49="","",データ入力シート!H49)</f>
        <v/>
      </c>
      <c r="I29" s="26" t="str">
        <f>IF(データ入力シート!I49="","",データ入力シート!I49)</f>
        <v/>
      </c>
      <c r="J29" s="52" t="str">
        <f>IF(データ入力シート!K49="","",データ入力シート!K49)</f>
        <v/>
      </c>
    </row>
    <row r="31" spans="2:10" x14ac:dyDescent="0.2">
      <c r="H31" s="27"/>
    </row>
  </sheetData>
  <sheetProtection sheet="1" objects="1" scenarios="1"/>
  <mergeCells count="7">
    <mergeCell ref="B14:B15"/>
    <mergeCell ref="C14:E15"/>
    <mergeCell ref="H10:J11"/>
    <mergeCell ref="D10:G11"/>
    <mergeCell ref="B12:C12"/>
    <mergeCell ref="B13:C13"/>
    <mergeCell ref="B10:C11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V2"/>
  <sheetViews>
    <sheetView topLeftCell="CG1" workbookViewId="0">
      <selection activeCell="CR14" sqref="CR14"/>
    </sheetView>
  </sheetViews>
  <sheetFormatPr defaultRowHeight="13.2" x14ac:dyDescent="0.2"/>
  <sheetData>
    <row r="1" spans="1:100" x14ac:dyDescent="0.2">
      <c r="A1" t="s">
        <v>71</v>
      </c>
      <c r="B1" t="s">
        <v>72</v>
      </c>
      <c r="C1" t="s">
        <v>73</v>
      </c>
      <c r="D1" t="s">
        <v>74</v>
      </c>
      <c r="E1" t="s">
        <v>62</v>
      </c>
      <c r="F1" t="s">
        <v>75</v>
      </c>
      <c r="G1" t="s">
        <v>76</v>
      </c>
      <c r="H1" t="s">
        <v>77</v>
      </c>
      <c r="I1" t="s">
        <v>78</v>
      </c>
      <c r="J1" t="s">
        <v>79</v>
      </c>
      <c r="K1" t="s">
        <v>145</v>
      </c>
      <c r="L1" t="s">
        <v>80</v>
      </c>
      <c r="M1" t="s">
        <v>81</v>
      </c>
      <c r="N1" t="s">
        <v>82</v>
      </c>
      <c r="O1" t="s">
        <v>83</v>
      </c>
      <c r="P1" t="s">
        <v>146</v>
      </c>
      <c r="Q1" t="s">
        <v>84</v>
      </c>
      <c r="R1" t="s">
        <v>85</v>
      </c>
      <c r="S1" t="s">
        <v>86</v>
      </c>
      <c r="T1" t="s">
        <v>87</v>
      </c>
      <c r="U1" t="s">
        <v>147</v>
      </c>
      <c r="V1" t="s">
        <v>88</v>
      </c>
      <c r="W1" t="s">
        <v>89</v>
      </c>
      <c r="X1" t="s">
        <v>90</v>
      </c>
      <c r="Y1" t="s">
        <v>91</v>
      </c>
      <c r="Z1" t="s">
        <v>148</v>
      </c>
      <c r="AA1" t="s">
        <v>92</v>
      </c>
      <c r="AB1" t="s">
        <v>93</v>
      </c>
      <c r="AC1" t="s">
        <v>94</v>
      </c>
      <c r="AD1" t="s">
        <v>95</v>
      </c>
      <c r="AE1" t="s">
        <v>149</v>
      </c>
      <c r="AF1" t="s">
        <v>96</v>
      </c>
      <c r="AG1" t="s">
        <v>97</v>
      </c>
      <c r="AH1" t="s">
        <v>98</v>
      </c>
      <c r="AI1" t="s">
        <v>99</v>
      </c>
      <c r="AJ1" t="s">
        <v>150</v>
      </c>
      <c r="AK1" t="s">
        <v>100</v>
      </c>
      <c r="AL1" t="s">
        <v>101</v>
      </c>
      <c r="AM1" t="s">
        <v>102</v>
      </c>
      <c r="AN1" t="s">
        <v>103</v>
      </c>
      <c r="AO1" t="s">
        <v>151</v>
      </c>
      <c r="AP1" t="s">
        <v>104</v>
      </c>
      <c r="AQ1" t="s">
        <v>105</v>
      </c>
      <c r="AR1" t="s">
        <v>106</v>
      </c>
      <c r="AS1" t="s">
        <v>107</v>
      </c>
      <c r="AT1" t="s">
        <v>152</v>
      </c>
      <c r="AU1" t="s">
        <v>108</v>
      </c>
      <c r="AV1" t="s">
        <v>109</v>
      </c>
      <c r="AW1" t="s">
        <v>110</v>
      </c>
      <c r="AX1" t="s">
        <v>111</v>
      </c>
      <c r="AY1" t="s">
        <v>153</v>
      </c>
      <c r="AZ1" t="s">
        <v>112</v>
      </c>
      <c r="BA1" t="s">
        <v>113</v>
      </c>
      <c r="BB1" t="s">
        <v>114</v>
      </c>
      <c r="BC1" t="s">
        <v>115</v>
      </c>
      <c r="BD1" t="s">
        <v>154</v>
      </c>
      <c r="BE1" t="s">
        <v>116</v>
      </c>
      <c r="BF1" t="s">
        <v>117</v>
      </c>
      <c r="BG1" t="s">
        <v>118</v>
      </c>
      <c r="BH1" t="s">
        <v>119</v>
      </c>
      <c r="BI1" t="s">
        <v>155</v>
      </c>
      <c r="BJ1" t="s">
        <v>120</v>
      </c>
      <c r="BK1" t="s">
        <v>121</v>
      </c>
      <c r="BL1" t="s">
        <v>122</v>
      </c>
      <c r="BM1" t="s">
        <v>123</v>
      </c>
      <c r="BN1" t="s">
        <v>156</v>
      </c>
      <c r="BO1" t="s">
        <v>124</v>
      </c>
      <c r="BP1" t="s">
        <v>125</v>
      </c>
      <c r="BQ1" t="s">
        <v>126</v>
      </c>
      <c r="BR1" t="s">
        <v>127</v>
      </c>
      <c r="BS1" t="s">
        <v>157</v>
      </c>
      <c r="BT1" t="s">
        <v>128</v>
      </c>
      <c r="BU1" t="s">
        <v>129</v>
      </c>
      <c r="BV1" t="s">
        <v>130</v>
      </c>
      <c r="BW1" t="s">
        <v>131</v>
      </c>
      <c r="BX1" t="s">
        <v>158</v>
      </c>
      <c r="BY1" t="s">
        <v>132</v>
      </c>
      <c r="BZ1" t="s">
        <v>133</v>
      </c>
      <c r="CA1" t="s">
        <v>134</v>
      </c>
      <c r="CB1" t="s">
        <v>135</v>
      </c>
      <c r="CC1" t="s">
        <v>159</v>
      </c>
      <c r="CD1" t="s">
        <v>136</v>
      </c>
      <c r="CE1" t="s">
        <v>137</v>
      </c>
      <c r="CF1" t="s">
        <v>138</v>
      </c>
      <c r="CG1" t="s">
        <v>139</v>
      </c>
      <c r="CH1" t="s">
        <v>160</v>
      </c>
      <c r="CI1" t="s">
        <v>140</v>
      </c>
      <c r="CJ1" t="s">
        <v>141</v>
      </c>
      <c r="CK1" t="s">
        <v>142</v>
      </c>
      <c r="CL1" t="s">
        <v>143</v>
      </c>
      <c r="CM1" t="s">
        <v>161</v>
      </c>
      <c r="CN1" t="s">
        <v>144</v>
      </c>
      <c r="CO1" t="s">
        <v>163</v>
      </c>
      <c r="CP1" t="s">
        <v>164</v>
      </c>
      <c r="CQ1" t="s">
        <v>165</v>
      </c>
      <c r="CR1" t="s">
        <v>166</v>
      </c>
      <c r="CS1" t="s">
        <v>167</v>
      </c>
      <c r="CT1" t="s">
        <v>168</v>
      </c>
      <c r="CU1" t="s">
        <v>169</v>
      </c>
      <c r="CV1" t="s">
        <v>170</v>
      </c>
    </row>
    <row r="2" spans="1:100" x14ac:dyDescent="0.2">
      <c r="A2" s="55"/>
      <c r="B2" s="55"/>
      <c r="C2" s="55" t="str">
        <f>DBCS(データ入力シート!D7)</f>
        <v/>
      </c>
      <c r="D2" s="55" t="str">
        <f>IF(データ入力シート!D16="","",データ入力シート!D16)</f>
        <v/>
      </c>
      <c r="E2" s="55" t="str">
        <f>DBCS(データ入力シート!C22)</f>
        <v/>
      </c>
      <c r="F2" s="55" t="str">
        <f>DBCS(データ入力シート!C23)</f>
        <v/>
      </c>
      <c r="G2" s="55" t="str">
        <f>DBCS(データ入力シート!C24)</f>
        <v/>
      </c>
      <c r="H2" s="55" t="str">
        <f>DBCS(データ入力シート!C25)</f>
        <v/>
      </c>
      <c r="I2" s="55" t="str">
        <f>ASC(DBCS(データ入力シート!H25))</f>
        <v/>
      </c>
      <c r="J2" s="55" t="str">
        <f>ASC(DBCS(データ入力シート!I25))</f>
        <v/>
      </c>
      <c r="K2" s="55" t="str">
        <f>ASC(DBCS(データ入力シート!J25))</f>
        <v/>
      </c>
      <c r="L2" s="55" t="str">
        <f>ASC(DBCS(データ入力シート!K25))</f>
        <v/>
      </c>
      <c r="M2" s="55" t="str">
        <f>DBCS(データ入力シート!C26)</f>
        <v/>
      </c>
      <c r="N2" s="55" t="str">
        <f>ASC(DBCS(データ入力シート!H26))</f>
        <v/>
      </c>
      <c r="O2" s="55" t="str">
        <f>ASC(DBCS(データ入力シート!I26))</f>
        <v/>
      </c>
      <c r="P2" s="55" t="str">
        <f>ASC(DBCS(データ入力シート!J26))</f>
        <v/>
      </c>
      <c r="Q2" s="55" t="str">
        <f>ASC(DBCS(データ入力シート!K26))</f>
        <v/>
      </c>
      <c r="R2" s="55" t="str">
        <f>DBCS(データ入力シート!C27)</f>
        <v/>
      </c>
      <c r="S2" s="55" t="str">
        <f>ASC(DBCS(データ入力シート!H27))</f>
        <v/>
      </c>
      <c r="T2" s="55" t="str">
        <f>ASC(DBCS(データ入力シート!I27))</f>
        <v/>
      </c>
      <c r="U2" s="55" t="str">
        <f>ASC(DBCS(データ入力シート!J27))</f>
        <v/>
      </c>
      <c r="V2" s="55" t="str">
        <f>ASC(DBCS(データ入力シート!K27))</f>
        <v/>
      </c>
      <c r="W2" s="55" t="str">
        <f>DBCS(データ入力シート!C28)</f>
        <v/>
      </c>
      <c r="X2" s="55" t="str">
        <f>ASC(DBCS(データ入力シート!H28))</f>
        <v/>
      </c>
      <c r="Y2" s="55" t="str">
        <f>ASC(DBCS(データ入力シート!I28))</f>
        <v/>
      </c>
      <c r="Z2" s="55" t="str">
        <f>ASC(DBCS(データ入力シート!J28))</f>
        <v/>
      </c>
      <c r="AA2" s="55" t="str">
        <f>ASC(DBCS(データ入力シート!K28))</f>
        <v/>
      </c>
      <c r="AB2" s="55" t="str">
        <f>DBCS(データ入力シート!C29)</f>
        <v/>
      </c>
      <c r="AC2" s="55" t="str">
        <f>ASC(DBCS(データ入力シート!H29))</f>
        <v/>
      </c>
      <c r="AD2" s="55" t="str">
        <f>ASC(DBCS(データ入力シート!I29))</f>
        <v/>
      </c>
      <c r="AE2" s="55" t="str">
        <f>ASC(DBCS(データ入力シート!J29))</f>
        <v/>
      </c>
      <c r="AF2" s="55" t="str">
        <f>ASC(DBCS(データ入力シート!K29))</f>
        <v/>
      </c>
      <c r="AG2" s="55" t="str">
        <f>DBCS(データ入力シート!C30)</f>
        <v/>
      </c>
      <c r="AH2" s="55" t="str">
        <f>ASC(DBCS(データ入力シート!H30))</f>
        <v/>
      </c>
      <c r="AI2" s="55" t="str">
        <f>ASC(DBCS(データ入力シート!I30))</f>
        <v/>
      </c>
      <c r="AJ2" s="55" t="str">
        <f>ASC(DBCS(データ入力シート!J30))</f>
        <v/>
      </c>
      <c r="AK2" s="55" t="str">
        <f>ASC(DBCS(データ入力シート!K30))</f>
        <v/>
      </c>
      <c r="AL2" s="55" t="str">
        <f>DBCS(データ入力シート!C31)</f>
        <v/>
      </c>
      <c r="AM2" s="55" t="str">
        <f>ASC(DBCS(データ入力シート!H31))</f>
        <v/>
      </c>
      <c r="AN2" s="55" t="str">
        <f>ASC(DBCS(データ入力シート!I31))</f>
        <v/>
      </c>
      <c r="AO2" s="55" t="str">
        <f>ASC(DBCS(データ入力シート!J31))</f>
        <v/>
      </c>
      <c r="AP2" s="55" t="str">
        <f>ASC(DBCS(データ入力シート!K31))</f>
        <v/>
      </c>
      <c r="AQ2" s="55" t="str">
        <f>DBCS(データ入力シート!C32)</f>
        <v/>
      </c>
      <c r="AR2" s="55" t="str">
        <f>ASC(DBCS(データ入力シート!H32))</f>
        <v/>
      </c>
      <c r="AS2" s="55" t="str">
        <f>ASC(DBCS(データ入力シート!I32))</f>
        <v/>
      </c>
      <c r="AT2" s="55" t="str">
        <f>ASC(DBCS(データ入力シート!J32))</f>
        <v/>
      </c>
      <c r="AU2" s="55" t="str">
        <f>ASC(DBCS(データ入力シート!K32))</f>
        <v/>
      </c>
      <c r="AV2" s="55" t="str">
        <f>DBCS(データ入力シート!C33)</f>
        <v/>
      </c>
      <c r="AW2" s="55" t="str">
        <f>ASC(DBCS(データ入力シート!H33))</f>
        <v/>
      </c>
      <c r="AX2" s="55" t="str">
        <f>ASC(DBCS(データ入力シート!I33))</f>
        <v/>
      </c>
      <c r="AY2" s="55" t="str">
        <f>ASC(DBCS(データ入力シート!J33))</f>
        <v/>
      </c>
      <c r="AZ2" s="55" t="str">
        <f>ASC(DBCS(データ入力シート!K33))</f>
        <v/>
      </c>
      <c r="BA2" s="55" t="str">
        <f>DBCS(データ入力シート!C42)</f>
        <v/>
      </c>
      <c r="BB2" s="55" t="str">
        <f>ASC(DBCS(データ入力シート!H42))</f>
        <v/>
      </c>
      <c r="BC2" s="55" t="str">
        <f>ASC(DBCS(データ入力シート!I42))</f>
        <v/>
      </c>
      <c r="BD2" s="55" t="str">
        <f>ASC(DBCS(データ入力シート!J42))</f>
        <v/>
      </c>
      <c r="BE2" s="55" t="str">
        <f>ASC(DBCS(データ入力シート!K42))</f>
        <v/>
      </c>
      <c r="BF2" s="55" t="str">
        <f>DBCS(データ入力シート!C43)</f>
        <v/>
      </c>
      <c r="BG2" s="55" t="str">
        <f>ASC(DBCS(データ入力シート!H43))</f>
        <v/>
      </c>
      <c r="BH2" s="55" t="str">
        <f>ASC(DBCS(データ入力シート!I43))</f>
        <v/>
      </c>
      <c r="BI2" s="55" t="str">
        <f>ASC(DBCS(データ入力シート!J43))</f>
        <v/>
      </c>
      <c r="BJ2" s="55" t="str">
        <f>ASC(DBCS(データ入力シート!K43))</f>
        <v/>
      </c>
      <c r="BK2" s="55" t="str">
        <f>DBCS(データ入力シート!C44)</f>
        <v/>
      </c>
      <c r="BL2" s="55" t="str">
        <f>ASC(DBCS(データ入力シート!H44))</f>
        <v/>
      </c>
      <c r="BM2" s="55" t="str">
        <f>ASC(DBCS(データ入力シート!I44))</f>
        <v/>
      </c>
      <c r="BN2" s="55" t="str">
        <f>ASC(DBCS(データ入力シート!J44))</f>
        <v/>
      </c>
      <c r="BO2" s="55" t="str">
        <f>ASC(DBCS(データ入力シート!K44))</f>
        <v/>
      </c>
      <c r="BP2" s="55" t="str">
        <f>DBCS(データ入力シート!C45)</f>
        <v/>
      </c>
      <c r="BQ2" s="55" t="str">
        <f>ASC(DBCS(データ入力シート!H45))</f>
        <v/>
      </c>
      <c r="BR2" s="55" t="str">
        <f>ASC(DBCS(データ入力シート!I45))</f>
        <v/>
      </c>
      <c r="BS2" s="55" t="str">
        <f>ASC(DBCS(データ入力シート!J45))</f>
        <v/>
      </c>
      <c r="BT2" s="55" t="str">
        <f>ASC(DBCS(データ入力シート!K45))</f>
        <v/>
      </c>
      <c r="BU2" s="55" t="str">
        <f>DBCS(データ入力シート!C46)</f>
        <v/>
      </c>
      <c r="BV2" s="55" t="str">
        <f>ASC(DBCS(データ入力シート!H46))</f>
        <v/>
      </c>
      <c r="BW2" s="55" t="str">
        <f>ASC(DBCS(データ入力シート!I46))</f>
        <v/>
      </c>
      <c r="BX2" s="55" t="str">
        <f>ASC(DBCS(データ入力シート!J46))</f>
        <v/>
      </c>
      <c r="BY2" s="55" t="str">
        <f>ASC(DBCS(データ入力シート!K46))</f>
        <v/>
      </c>
      <c r="BZ2" s="55" t="str">
        <f>DBCS(データ入力シート!C47)</f>
        <v/>
      </c>
      <c r="CA2" s="55" t="str">
        <f>ASC(DBCS(データ入力シート!H47))</f>
        <v/>
      </c>
      <c r="CB2" s="55" t="str">
        <f>ASC(DBCS(データ入力シート!I47))</f>
        <v/>
      </c>
      <c r="CC2" s="55" t="str">
        <f>ASC(DBCS(データ入力シート!J47))</f>
        <v/>
      </c>
      <c r="CD2" s="55" t="str">
        <f>ASC(DBCS(データ入力シート!K47))</f>
        <v/>
      </c>
      <c r="CE2" s="55" t="str">
        <f>DBCS(データ入力シート!C48)</f>
        <v/>
      </c>
      <c r="CF2" s="55" t="str">
        <f>ASC(DBCS(データ入力シート!H48))</f>
        <v/>
      </c>
      <c r="CG2" s="55" t="str">
        <f>ASC(DBCS(データ入力シート!I48))</f>
        <v/>
      </c>
      <c r="CH2" s="55" t="str">
        <f>ASC(DBCS(データ入力シート!J48))</f>
        <v/>
      </c>
      <c r="CI2" s="55" t="str">
        <f>ASC(DBCS(データ入力シート!K48))</f>
        <v/>
      </c>
      <c r="CJ2" s="55" t="str">
        <f>DBCS(データ入力シート!C49)</f>
        <v/>
      </c>
      <c r="CK2" s="55" t="str">
        <f>ASC(DBCS(データ入力シート!H49))</f>
        <v/>
      </c>
      <c r="CL2" s="55" t="str">
        <f>ASC(DBCS(データ入力シート!I49))</f>
        <v/>
      </c>
      <c r="CM2" s="55" t="str">
        <f>ASC(DBCS(データ入力シート!J49))</f>
        <v/>
      </c>
      <c r="CN2" s="55" t="str">
        <f>ASC(DBCS(データ入力シート!K49))</f>
        <v/>
      </c>
      <c r="CO2" s="55" t="str">
        <f>ASC(DBCS(データ入力シート!B42))</f>
        <v/>
      </c>
      <c r="CP2" s="55" t="str">
        <f>ASC(DBCS(データ入力シート!B43))</f>
        <v/>
      </c>
      <c r="CQ2" s="55" t="str">
        <f>ASC(DBCS(データ入力シート!B44))</f>
        <v/>
      </c>
      <c r="CR2" s="55" t="str">
        <f>ASC(DBCS(データ入力シート!B45))</f>
        <v/>
      </c>
      <c r="CS2" s="55" t="str">
        <f>ASC(DBCS(データ入力シート!B46))</f>
        <v/>
      </c>
      <c r="CT2" s="55" t="str">
        <f>ASC(DBCS(データ入力シート!B47))</f>
        <v/>
      </c>
      <c r="CU2" s="55" t="str">
        <f>ASC(DBCS(データ入力シート!B48))</f>
        <v/>
      </c>
      <c r="CV2" s="55" t="str">
        <f>ASC(DBCS(データ入力シート!B49))</f>
        <v/>
      </c>
    </row>
  </sheetData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データ入力シート</vt:lpstr>
      <vt:lpstr>参加申込書</vt:lpstr>
      <vt:lpstr>オーダー表</vt:lpstr>
      <vt:lpstr>data</vt:lpstr>
      <vt:lpstr>オーダー表!Print_Area</vt:lpstr>
      <vt:lpstr>参加申込書!Print_Area</vt:lpstr>
    </vt:vector>
  </TitlesOfParts>
  <Company>koutairen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高体連ソフトボール専門部</dc:creator>
  <cp:lastModifiedBy>小嶋　裕</cp:lastModifiedBy>
  <cp:revision>1</cp:revision>
  <cp:lastPrinted>2020-06-11T04:01:22Z</cp:lastPrinted>
  <dcterms:created xsi:type="dcterms:W3CDTF">1998-02-21T00:29:18Z</dcterms:created>
  <dcterms:modified xsi:type="dcterms:W3CDTF">2021-04-02T08:52:43Z</dcterms:modified>
</cp:coreProperties>
</file>