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jima.SENSHO\Desktop\msa(new)\info\"/>
    </mc:Choice>
  </mc:AlternateContent>
  <bookViews>
    <workbookView xWindow="120" yWindow="72" windowWidth="11712" windowHeight="7668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参加申込書!$B$3:$N$52</definedName>
  </definedNames>
  <calcPr calcId="15251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47" i="1"/>
  <c r="D48" i="1"/>
  <c r="D49" i="1"/>
  <c r="D50" i="1"/>
  <c r="D51" i="1"/>
  <c r="D52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H27" i="1"/>
  <c r="I27" i="1"/>
  <c r="G27" i="1"/>
  <c r="E29" i="1"/>
  <c r="E30" i="1"/>
  <c r="E31" i="1"/>
  <c r="E32" i="1"/>
  <c r="E33" i="1"/>
  <c r="E34" i="1"/>
  <c r="E35" i="1"/>
  <c r="E36" i="1"/>
  <c r="E47" i="1"/>
  <c r="E48" i="1"/>
  <c r="E49" i="1"/>
  <c r="E50" i="1"/>
  <c r="E51" i="1"/>
  <c r="E52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>
  <authors>
    <author>clientlocaladmin</author>
  </authors>
  <commentLis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<sst xmlns="http://schemas.openxmlformats.org/spreadsheetml/2006/main" count="186" uniqueCount="178">
  <si>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</si>
  <si>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</si>
  <si>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</si>
  <si>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</si>
  <si>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</si>
  <si>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</si>
  <si>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</si>
  <si>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</si>
  <si>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</si>
  <si>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</si>
  <si>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</si>
  <si>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</si>
  <si>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</si>
  <si>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</si>
  <si>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</si>
  <si>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</si>
  <si>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</si>
  <si>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</si>
  <si>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</si>
  <si>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</si>
  <si>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</si>
  <si>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</si>
  <si>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</si>
  <si>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</si>
  <si>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</si>
  <si>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</si>
  <si>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</si>
  <si>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</si>
  <si>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</si>
  <si>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</si>
  <si>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</si>
  <si>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</si>
  <si>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</si>
  <si>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</si>
  <si>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</si>
  <si>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</si>
  <si>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</si>
  <si>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</si>
  <si>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</si>
  <si>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</si>
  <si>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</si>
  <si>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</si>
  <si>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</si>
  <si>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</si>
  <si>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</si>
  <si>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</si>
  <si>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</si>
  <si>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</si>
  <si>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</si>
  <si>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</si>
  <si>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</si>
  <si>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</si>
  <si>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</si>
  <si>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</si>
  <si>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</si>
  <si>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</si>
  <si>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</si>
  <si>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</si>
  <si>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</si>
  <si>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</si>
  <si>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</si>
  <si>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</si>
  <si>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</si>
  <si>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</si>
  <si>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</si>
  <si>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</si>
  <si>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</si>
  <si>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</si>
  <si>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</si>
  <si>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</si>
  <si>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</si>
  <si>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</si>
  <si>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</si>
  <si>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</si>
  <si>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</si>
  <si>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</si>
  <si>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</si>
  <si>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</si>
  <si>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</si>
  <si>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</si>
  <si>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</si>
  <si>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</si>
  <si>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</si>
  <si>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</si>
  <si>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</si>
  <si>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</si>
  <si>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</si>
  <si>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</si>
  <si>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</si>
  <si>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</si>
  <si>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</si>
  <si>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</si>
  <si>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</si>
  <si>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</si>
  <si>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</si>
  <si>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</si>
  <si>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</si>
  <si>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</si>
  <si>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</si>
  <si>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</si>
  <si>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</si>
  <si>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</si>
  <si>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</si>
  <si>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</si>
  <si>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</si>
  <si>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</si>
  <si>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</si>
  <si>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</si>
  <si>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</si>
  <si>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</si>
  <si>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</si>
  <si>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</si>
  <si>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</si>
  <si>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</si>
  <si>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</si>
  <si>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</si>
  <si>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</si>
  <si>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</si>
  <si>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</si>
  <si>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</si>
  <si>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</si>
  <si>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</si>
  <si>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</si>
  <si>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</si>
  <si>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</si>
  <si>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</si>
  <si>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</si>
  <si>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</si>
  <si>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</si>
  <si>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</si>
  <si>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</si>
  <si>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</si>
  <si>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</si>
  <si>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</si>
  <si>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</si>
  <si>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</si>
  <si>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</si>
  <si>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</si>
  <si>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</si>
  <si>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</si>
  <si>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</si>
  <si>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</si>
  <si>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</si>
  <si>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</si>
  <si>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</si>
  <si>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</si>
  <si>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</si>
  <si>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</si>
  <si>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</si>
  <si>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</si>
  <si>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</si>
  <si>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</si>
  <si>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</si>
  <si>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</si>
  <si>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</si>
  <si>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</si>
  <si>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</si>
  <si>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</si>
  <si>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</si>
  <si>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</si>
  <si>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</si>
  <si>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</si>
  <si>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</si>
  <si>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</si>
  <si>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</si>
  <si>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</si>
  <si>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</si>
  <si>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</si>
  <si>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</si>
  <si>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</si>
  <si>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</si>
  <si>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</si>
  <si>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</si>
  <si>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</si>
  <si>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←リストから選択して下さい。</t>
    <rPh sb="6" eb="8">
      <t>センタク</t>
    </rPh>
    <rPh sb="10" eb="11">
      <t>クダ</t>
    </rPh>
    <phoneticPr fontId="1"/>
  </si>
  <si>
    <t>平成30年度版</t>
    <rPh sb="0" eb="2">
      <t>ヘイセイ</t>
    </rPh>
    <rPh sb="4" eb="6">
      <t>ネンド</t>
    </rPh>
    <rPh sb="6" eb="7">
      <t>バン</t>
    </rPh>
    <phoneticPr fontId="1"/>
  </si>
  <si>
    <t>第53回女子・第40回男子 宮城県高等学校選抜ソフトボール大会</t>
  </si>
  <si>
    <t>佐々木　克　敬　殿</t>
    <rPh sb="0" eb="3">
      <t>ササキ</t>
    </rPh>
    <rPh sb="4" eb="5">
      <t>カツ</t>
    </rPh>
    <rPh sb="6" eb="7">
      <t>ケイ</t>
    </rPh>
    <rPh sb="8" eb="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</si>
</sst>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49</xdr:row>
      <xdr:rowOff>38100</xdr:rowOff>
    </xdr:from>
    <xdr:to>
      <xdr:col>7</xdr:col>
      <xdr:colOff>123825</xdr:colOff>
      <xdr:row>50</xdr:row>
      <xdr:rowOff>123825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49</xdr:row>
      <xdr:rowOff>38100</xdr:rowOff>
    </xdr:from>
    <xdr:to>
      <xdr:col>8</xdr:col>
      <xdr:colOff>161925</xdr:colOff>
      <xdr:row>50</xdr:row>
      <xdr:rowOff>123825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49</xdr:row>
      <xdr:rowOff>38100</xdr:rowOff>
    </xdr:from>
    <xdr:to>
      <xdr:col>9</xdr:col>
      <xdr:colOff>133350</xdr:colOff>
      <xdr:row>50</xdr:row>
      <xdr:rowOff>123825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50</xdr:row>
      <xdr:rowOff>123825</xdr:rowOff>
    </xdr:from>
    <xdr:to>
      <xdr:col>10</xdr:col>
      <xdr:colOff>200025</xdr:colOff>
      <xdr:row>50</xdr:row>
      <xdr:rowOff>123825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50</xdr:row>
      <xdr:rowOff>9525</xdr:rowOff>
    </xdr:from>
    <xdr:ext cx="992131" cy="20185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9"/>
  <sheetViews>
    <sheetView showGridLines="0" showRowColHeaders="0" tabSelected="1" workbookViewId="0">
      <selection activeCell="Q17" sqref="Q17"/>
    </sheetView>
  </sheetViews>
  <sheetFormatPr defaultColWidth="9" defaultRowHeight="13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>
      <c r="B1" s="20" t="s">
        <v>175</v>
      </c>
    </row>
    <row r="2" spans="2:14" ht="23.4">
      <c r="B2" s="49" t="s">
        <v>69</v>
      </c>
    </row>
    <row r="3" spans="2:14">
      <c r="B3" s="20" t="s">
        <v>173</v>
      </c>
    </row>
    <row r="4" spans="2:14" ht="14.4">
      <c r="B4" s="60" t="s">
        <v>176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58" t="s">
        <v>174</v>
      </c>
    </row>
    <row r="5" spans="2:14" ht="15" customHeight="1"/>
    <row r="6" spans="2:14" ht="15" customHeight="1">
      <c r="B6" s="20" t="s">
        <v>43</v>
      </c>
    </row>
    <row r="7" spans="2:14" ht="15" customHeight="1">
      <c r="B7" s="21" t="s">
        <v>29</v>
      </c>
      <c r="C7" s="22"/>
      <c r="D7" s="60"/>
      <c r="E7" s="61"/>
      <c r="F7" s="61"/>
      <c r="G7" s="61"/>
      <c r="H7" s="61"/>
      <c r="I7" s="61"/>
      <c r="J7" s="61"/>
      <c r="K7" s="18" t="s">
        <v>24</v>
      </c>
      <c r="L7" s="18"/>
      <c r="M7" s="22"/>
    </row>
    <row r="8" spans="2:14" ht="15" customHeight="1">
      <c r="B8" s="63" t="s">
        <v>30</v>
      </c>
      <c r="C8" s="19" t="s">
        <v>36</v>
      </c>
      <c r="D8" s="65"/>
      <c r="E8" s="66"/>
      <c r="F8" s="66"/>
      <c r="G8" s="18"/>
      <c r="H8" s="18" t="s">
        <v>65</v>
      </c>
      <c r="I8" s="18"/>
      <c r="J8" s="18"/>
      <c r="K8" s="18"/>
      <c r="L8" s="18"/>
      <c r="M8" s="22"/>
    </row>
    <row r="9" spans="2:14" ht="15" customHeight="1">
      <c r="B9" s="63"/>
      <c r="C9" s="19" t="s">
        <v>35</v>
      </c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2:14" ht="15" customHeight="1">
      <c r="B10" s="21" t="s">
        <v>33</v>
      </c>
      <c r="C10" s="19"/>
      <c r="D10" s="60"/>
      <c r="E10" s="61"/>
      <c r="F10" s="61"/>
      <c r="G10" s="61"/>
      <c r="H10" s="61"/>
      <c r="I10" s="18"/>
      <c r="J10" s="18"/>
      <c r="K10" s="18"/>
      <c r="L10" s="18"/>
      <c r="M10" s="22"/>
    </row>
    <row r="11" spans="2:14" ht="15" customHeight="1">
      <c r="B11" s="70" t="s">
        <v>31</v>
      </c>
      <c r="C11" s="19" t="s">
        <v>37</v>
      </c>
      <c r="D11" s="60"/>
      <c r="E11" s="61"/>
      <c r="F11" s="61"/>
      <c r="G11" s="61"/>
      <c r="H11" s="61"/>
      <c r="I11" s="18"/>
      <c r="J11" s="18" t="s">
        <v>67</v>
      </c>
      <c r="K11" s="18"/>
      <c r="L11" s="18"/>
      <c r="M11" s="22"/>
    </row>
    <row r="12" spans="2:14" ht="15" customHeight="1">
      <c r="B12" s="71"/>
      <c r="C12" s="19" t="s">
        <v>68</v>
      </c>
      <c r="D12" s="60"/>
      <c r="E12" s="61"/>
      <c r="F12" s="61"/>
      <c r="G12" s="61"/>
      <c r="H12" s="61"/>
      <c r="I12" s="61"/>
      <c r="J12" s="61"/>
      <c r="K12" s="61"/>
      <c r="L12" s="18" t="s">
        <v>66</v>
      </c>
      <c r="M12" s="22"/>
    </row>
    <row r="13" spans="2:14" ht="15" customHeight="1">
      <c r="B13" s="21" t="s">
        <v>38</v>
      </c>
      <c r="C13" s="19"/>
      <c r="D13" s="60"/>
      <c r="E13" s="61"/>
      <c r="F13" s="61"/>
      <c r="G13" s="61"/>
      <c r="H13" s="61"/>
      <c r="I13" s="18"/>
      <c r="J13" s="18"/>
      <c r="K13" s="18"/>
      <c r="L13" s="18"/>
      <c r="M13" s="22"/>
    </row>
    <row r="14" spans="2:14" ht="15" customHeight="1">
      <c r="B14" s="21" t="s">
        <v>32</v>
      </c>
      <c r="C14" s="19"/>
      <c r="D14" s="60"/>
      <c r="E14" s="61"/>
      <c r="F14" s="61"/>
      <c r="G14" s="61"/>
      <c r="H14" s="61"/>
      <c r="I14" s="18"/>
      <c r="J14" s="18"/>
      <c r="K14" s="18"/>
      <c r="L14" s="18"/>
      <c r="M14" s="22"/>
    </row>
    <row r="15" spans="2:14">
      <c r="B15" s="21" t="s">
        <v>34</v>
      </c>
      <c r="C15" s="19"/>
      <c r="D15" s="21" t="s">
        <v>39</v>
      </c>
      <c r="E15" s="45"/>
      <c r="F15" s="18" t="s">
        <v>40</v>
      </c>
      <c r="G15" s="45"/>
      <c r="H15" s="18" t="s">
        <v>41</v>
      </c>
      <c r="I15" s="45"/>
      <c r="J15" s="18" t="s">
        <v>42</v>
      </c>
      <c r="K15" s="18" t="s">
        <v>66</v>
      </c>
      <c r="L15" s="18"/>
      <c r="M15" s="22"/>
    </row>
    <row r="16" spans="2:14" ht="14.4">
      <c r="B16" s="21" t="s">
        <v>45</v>
      </c>
      <c r="C16" s="19"/>
      <c r="D16" s="67"/>
      <c r="E16" s="68"/>
      <c r="F16" s="68"/>
      <c r="G16" s="68"/>
      <c r="H16" s="68"/>
      <c r="I16" s="68"/>
      <c r="J16" s="68"/>
      <c r="K16" s="68"/>
      <c r="L16" s="68"/>
      <c r="M16" s="69"/>
      <c r="N16" s="58"/>
    </row>
    <row r="20" spans="2:11" ht="15" customHeight="1">
      <c r="B20" s="20" t="s">
        <v>44</v>
      </c>
    </row>
    <row r="21" spans="2:11" ht="15" customHeight="1">
      <c r="B21" s="3" t="s">
        <v>16</v>
      </c>
      <c r="C21" s="64" t="s">
        <v>61</v>
      </c>
      <c r="D21" s="64"/>
      <c r="E21" s="64"/>
      <c r="F21" s="64"/>
      <c r="G21" s="64"/>
      <c r="H21" s="41" t="s">
        <v>23</v>
      </c>
      <c r="I21" s="41" t="s">
        <v>46</v>
      </c>
      <c r="J21" s="9" t="s">
        <v>62</v>
      </c>
      <c r="K21" s="41" t="s">
        <v>47</v>
      </c>
    </row>
    <row r="22" spans="2:11" ht="13.8" customHeight="1">
      <c r="B22" s="3" t="s">
        <v>2</v>
      </c>
      <c r="C22" s="75"/>
      <c r="D22" s="75"/>
      <c r="E22" s="75"/>
      <c r="F22" s="75"/>
      <c r="G22" s="75"/>
      <c r="H22" s="5"/>
      <c r="I22" s="5"/>
      <c r="J22" s="5"/>
      <c r="K22" s="10"/>
    </row>
    <row r="23" spans="2:11" ht="13.8" customHeight="1">
      <c r="B23" s="3" t="s">
        <v>17</v>
      </c>
      <c r="C23" s="72"/>
      <c r="D23" s="73"/>
      <c r="E23" s="73"/>
      <c r="F23" s="73"/>
      <c r="G23" s="74"/>
      <c r="H23" s="11">
        <v>30</v>
      </c>
      <c r="I23" s="5"/>
      <c r="J23" s="5"/>
      <c r="K23" s="10"/>
    </row>
    <row r="24" spans="2:11" ht="13.8" customHeight="1">
      <c r="B24" s="6" t="s">
        <v>10</v>
      </c>
      <c r="C24" s="75"/>
      <c r="D24" s="75"/>
      <c r="E24" s="75"/>
      <c r="F24" s="75"/>
      <c r="G24" s="75"/>
      <c r="H24" s="12"/>
      <c r="I24" s="47"/>
      <c r="J24" s="47"/>
      <c r="K24" s="53"/>
    </row>
    <row r="25" spans="2:11" ht="13.8" customHeight="1">
      <c r="B25" s="3" t="s">
        <v>18</v>
      </c>
      <c r="C25" s="75"/>
      <c r="D25" s="75"/>
      <c r="E25" s="75"/>
      <c r="F25" s="75"/>
      <c r="G25" s="75"/>
      <c r="H25" s="46"/>
      <c r="I25" s="47"/>
      <c r="J25" s="47"/>
      <c r="K25" s="53"/>
    </row>
    <row r="26" spans="2:11" ht="13.8" customHeight="1">
      <c r="B26" s="3" t="s">
        <v>19</v>
      </c>
      <c r="C26" s="75"/>
      <c r="D26" s="75"/>
      <c r="E26" s="75"/>
      <c r="F26" s="75"/>
      <c r="G26" s="75"/>
      <c r="H26" s="46"/>
      <c r="I26" s="47"/>
      <c r="J26" s="47"/>
      <c r="K26" s="53"/>
    </row>
    <row r="27" spans="2:11" ht="13.8" customHeight="1">
      <c r="B27" s="3" t="s">
        <v>3</v>
      </c>
      <c r="C27" s="75"/>
      <c r="D27" s="75"/>
      <c r="E27" s="75"/>
      <c r="F27" s="75"/>
      <c r="G27" s="75"/>
      <c r="H27" s="46"/>
      <c r="I27" s="47"/>
      <c r="J27" s="47"/>
      <c r="K27" s="53"/>
    </row>
    <row r="28" spans="2:11" ht="13.8" customHeight="1">
      <c r="B28" s="3" t="s">
        <v>4</v>
      </c>
      <c r="C28" s="75"/>
      <c r="D28" s="75"/>
      <c r="E28" s="75"/>
      <c r="F28" s="75"/>
      <c r="G28" s="75"/>
      <c r="H28" s="46"/>
      <c r="I28" s="47"/>
      <c r="J28" s="47"/>
      <c r="K28" s="53"/>
    </row>
    <row r="29" spans="2:11" ht="13.8" customHeight="1">
      <c r="B29" s="3" t="s">
        <v>5</v>
      </c>
      <c r="C29" s="75"/>
      <c r="D29" s="75"/>
      <c r="E29" s="75"/>
      <c r="F29" s="75"/>
      <c r="G29" s="75"/>
      <c r="H29" s="46"/>
      <c r="I29" s="47"/>
      <c r="J29" s="47"/>
      <c r="K29" s="53"/>
    </row>
    <row r="30" spans="2:11" ht="13.8" customHeight="1">
      <c r="B30" s="3" t="s">
        <v>6</v>
      </c>
      <c r="C30" s="75"/>
      <c r="D30" s="75"/>
      <c r="E30" s="75"/>
      <c r="F30" s="75"/>
      <c r="G30" s="75"/>
      <c r="H30" s="46"/>
      <c r="I30" s="47"/>
      <c r="J30" s="47"/>
      <c r="K30" s="53"/>
    </row>
    <row r="31" spans="2:11" ht="13.8" customHeight="1">
      <c r="B31" s="3" t="s">
        <v>7</v>
      </c>
      <c r="C31" s="75"/>
      <c r="D31" s="75"/>
      <c r="E31" s="75"/>
      <c r="F31" s="75"/>
      <c r="G31" s="75"/>
      <c r="H31" s="46"/>
      <c r="I31" s="47"/>
      <c r="J31" s="47"/>
      <c r="K31" s="53"/>
    </row>
    <row r="32" spans="2:11" ht="13.8" customHeight="1">
      <c r="B32" s="3" t="s">
        <v>8</v>
      </c>
      <c r="C32" s="75"/>
      <c r="D32" s="75"/>
      <c r="E32" s="75"/>
      <c r="F32" s="75"/>
      <c r="G32" s="75"/>
      <c r="H32" s="46"/>
      <c r="I32" s="47"/>
      <c r="J32" s="47"/>
      <c r="K32" s="53"/>
    </row>
    <row r="33" spans="2:11" ht="13.8" customHeight="1">
      <c r="B33" s="3" t="s">
        <v>9</v>
      </c>
      <c r="C33" s="75"/>
      <c r="D33" s="75"/>
      <c r="E33" s="75"/>
      <c r="F33" s="75"/>
      <c r="G33" s="75"/>
      <c r="H33" s="46"/>
      <c r="I33" s="47"/>
      <c r="J33" s="47"/>
      <c r="K33" s="53"/>
    </row>
    <row r="34" spans="2:11" ht="13.8" customHeight="1">
      <c r="B34" s="56"/>
      <c r="C34" s="75"/>
      <c r="D34" s="75"/>
      <c r="E34" s="75"/>
      <c r="F34" s="75"/>
      <c r="G34" s="75"/>
      <c r="H34" s="46"/>
      <c r="I34" s="47"/>
      <c r="J34" s="47"/>
      <c r="K34" s="53"/>
    </row>
    <row r="35" spans="2:11" ht="13.8" customHeight="1">
      <c r="B35" s="56"/>
      <c r="C35" s="75"/>
      <c r="D35" s="75"/>
      <c r="E35" s="75"/>
      <c r="F35" s="75"/>
      <c r="G35" s="75"/>
      <c r="H35" s="46"/>
      <c r="I35" s="47"/>
      <c r="J35" s="47"/>
      <c r="K35" s="53"/>
    </row>
    <row r="36" spans="2:11" ht="13.8" customHeight="1">
      <c r="B36" s="56"/>
      <c r="C36" s="75"/>
      <c r="D36" s="75"/>
      <c r="E36" s="75"/>
      <c r="F36" s="75"/>
      <c r="G36" s="75"/>
      <c r="H36" s="46"/>
      <c r="I36" s="47"/>
      <c r="J36" s="47"/>
      <c r="K36" s="53"/>
    </row>
    <row r="37" spans="2:11" ht="13.8" customHeight="1">
      <c r="B37" s="56"/>
      <c r="C37" s="75"/>
      <c r="D37" s="75"/>
      <c r="E37" s="75"/>
      <c r="F37" s="75"/>
      <c r="G37" s="75"/>
      <c r="H37" s="46"/>
      <c r="I37" s="47"/>
      <c r="J37" s="47"/>
      <c r="K37" s="53"/>
    </row>
    <row r="38" spans="2:11" ht="13.8" customHeight="1">
      <c r="B38" s="56"/>
      <c r="C38" s="75"/>
      <c r="D38" s="75"/>
      <c r="E38" s="75"/>
      <c r="F38" s="75"/>
      <c r="G38" s="75"/>
      <c r="H38" s="46"/>
      <c r="I38" s="47"/>
      <c r="J38" s="47"/>
      <c r="K38" s="53"/>
    </row>
    <row r="39" spans="2:11" ht="13.8" customHeight="1">
      <c r="B39" s="56"/>
      <c r="C39" s="75"/>
      <c r="D39" s="75"/>
      <c r="E39" s="75"/>
      <c r="F39" s="75"/>
      <c r="G39" s="75"/>
      <c r="H39" s="46"/>
      <c r="I39" s="47"/>
      <c r="J39" s="47"/>
      <c r="K39" s="53"/>
    </row>
    <row r="40" spans="2:11" ht="13.8" customHeight="1">
      <c r="B40" s="56"/>
      <c r="C40" s="75"/>
      <c r="D40" s="75"/>
      <c r="E40" s="75"/>
      <c r="F40" s="75"/>
      <c r="G40" s="75"/>
      <c r="H40" s="46"/>
      <c r="I40" s="47"/>
      <c r="J40" s="47"/>
      <c r="K40" s="53"/>
    </row>
    <row r="41" spans="2:11" ht="13.8" customHeight="1">
      <c r="B41" s="56"/>
      <c r="C41" s="75"/>
      <c r="D41" s="75"/>
      <c r="E41" s="75"/>
      <c r="F41" s="75"/>
      <c r="G41" s="75"/>
      <c r="H41" s="46"/>
      <c r="I41" s="47"/>
      <c r="J41" s="47"/>
      <c r="K41" s="53"/>
    </row>
    <row r="42" spans="2:11" ht="13.8" customHeight="1">
      <c r="B42" s="56"/>
      <c r="C42" s="75"/>
      <c r="D42" s="75"/>
      <c r="E42" s="75"/>
      <c r="F42" s="75"/>
      <c r="G42" s="75"/>
      <c r="H42" s="46"/>
      <c r="I42" s="47"/>
      <c r="J42" s="47"/>
      <c r="K42" s="53"/>
    </row>
    <row r="43" spans="2:11" ht="13.8" customHeight="1">
      <c r="B43" s="57"/>
      <c r="C43" s="75"/>
      <c r="D43" s="75"/>
      <c r="E43" s="75"/>
      <c r="F43" s="75"/>
      <c r="G43" s="75"/>
      <c r="H43" s="46"/>
      <c r="I43" s="47"/>
      <c r="J43" s="47"/>
      <c r="K43" s="53"/>
    </row>
    <row r="44" spans="2:11" ht="13.8" customHeight="1">
      <c r="B44" s="57"/>
      <c r="C44" s="75"/>
      <c r="D44" s="75"/>
      <c r="E44" s="75"/>
      <c r="F44" s="75"/>
      <c r="G44" s="75"/>
      <c r="H44" s="46"/>
      <c r="I44" s="47"/>
      <c r="J44" s="47"/>
      <c r="K44" s="53"/>
    </row>
    <row r="45" spans="2:11" ht="13.8" customHeight="1">
      <c r="B45" s="57"/>
      <c r="C45" s="75"/>
      <c r="D45" s="75"/>
      <c r="E45" s="75"/>
      <c r="F45" s="75"/>
      <c r="G45" s="75"/>
      <c r="H45" s="46"/>
      <c r="I45" s="47"/>
      <c r="J45" s="47"/>
      <c r="K45" s="53"/>
    </row>
    <row r="46" spans="2:11" ht="13.8" customHeight="1">
      <c r="B46" s="57"/>
      <c r="C46" s="75"/>
      <c r="D46" s="75"/>
      <c r="E46" s="75"/>
      <c r="F46" s="75"/>
      <c r="G46" s="75"/>
      <c r="H46" s="46"/>
      <c r="I46" s="47"/>
      <c r="J46" s="47"/>
      <c r="K46" s="53"/>
    </row>
    <row r="47" spans="2:11" ht="13.8" customHeight="1">
      <c r="B47" s="57"/>
      <c r="C47" s="75"/>
      <c r="D47" s="75"/>
      <c r="E47" s="75"/>
      <c r="F47" s="75"/>
      <c r="G47" s="75"/>
      <c r="H47" s="46"/>
      <c r="I47" s="47"/>
      <c r="J47" s="47"/>
      <c r="K47" s="53"/>
    </row>
    <row r="48" spans="2:11" ht="13.8" customHeight="1">
      <c r="B48" s="57"/>
      <c r="C48" s="75"/>
      <c r="D48" s="75"/>
      <c r="E48" s="75"/>
      <c r="F48" s="75"/>
      <c r="G48" s="75"/>
      <c r="H48" s="46"/>
      <c r="I48" s="47"/>
      <c r="J48" s="47"/>
      <c r="K48" s="53"/>
    </row>
    <row r="49" spans="2:11" ht="13.8" customHeight="1">
      <c r="B49" s="57"/>
      <c r="C49" s="75"/>
      <c r="D49" s="75"/>
      <c r="E49" s="75"/>
      <c r="F49" s="75"/>
      <c r="G49" s="75"/>
      <c r="H49" s="46"/>
      <c r="I49" s="47"/>
      <c r="J49" s="47"/>
      <c r="K49" s="53"/>
    </row>
  </sheetData>
  <mergeCells count="41">
    <mergeCell ref="C40:G40"/>
    <mergeCell ref="C41:G41"/>
    <mergeCell ref="C32:G32"/>
    <mergeCell ref="C33:G33"/>
    <mergeCell ref="C48:G48"/>
    <mergeCell ref="C49:G49"/>
    <mergeCell ref="C44:G44"/>
    <mergeCell ref="C45:G45"/>
    <mergeCell ref="C46:G46"/>
    <mergeCell ref="C47:G47"/>
    <mergeCell ref="C42:G42"/>
    <mergeCell ref="C43:G43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4">
    <dataValidation imeMode="off" allowBlank="1" showInputMessage="1" showErrorMessage="1" sqref="D8:F8 D11:H11 D12:I12 E15 G15 I15 I24:J24 H25:J49"/>
    <dataValidation imeMode="on" allowBlank="1" showInputMessage="1" showErrorMessage="1" sqref="D7:J7 D9:M9 D13:H14 D10:H10 D16:M16 K24:K49 C22:G49"/>
    <dataValidation type="list" allowBlank="1" showInputMessage="1" showErrorMessage="1" sqref="B34:B49">
      <formula1>"内野手,外野手"</formula1>
    </dataValidation>
    <dataValidation type="list" allowBlank="1" showInputMessage="1" showErrorMessage="1" sqref="B4:M4">
      <formula1>"第53回女子・第40回男子 宮城県高等学校選抜ソフトボール大会,第32回宮城県ソフトボール総合選手権大会高校の部"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2"/>
  <sheetViews>
    <sheetView showGridLines="0" showRowColHeaders="0" zoomScale="75" zoomScaleNormal="75" workbookViewId="0">
      <selection activeCell="D42" sqref="D42"/>
    </sheetView>
  </sheetViews>
  <sheetFormatPr defaultRowHeight="13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4"/>
    </row>
    <row r="4" spans="2:15" ht="23.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第53回女子・第40回男子 宮城県高等学校選抜ソフトボール大会に出場することを認め、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63" t="s">
        <v>12</v>
      </c>
      <c r="D8" s="82"/>
      <c r="E8" s="79" t="str">
        <f>IF(データ入力シート!D7="","",データ入力シート!D7)</f>
        <v/>
      </c>
      <c r="F8" s="80"/>
      <c r="G8" s="80"/>
      <c r="H8" s="80"/>
      <c r="I8" s="80"/>
      <c r="J8" s="80"/>
      <c r="K8" s="18" t="s">
        <v>26</v>
      </c>
      <c r="L8" s="15"/>
      <c r="M8" s="15"/>
      <c r="N8" s="16"/>
    </row>
    <row r="9" spans="2:15" ht="27" customHeight="1">
      <c r="C9" s="63" t="s">
        <v>13</v>
      </c>
      <c r="D9" s="82"/>
      <c r="E9" s="83" t="str">
        <f>IF(データ入力シート!D8="",""," 〒"&amp;データ入力シート!D8&amp;"　"&amp;データ入力シート!D9)</f>
        <v/>
      </c>
      <c r="F9" s="84"/>
      <c r="G9" s="84"/>
      <c r="H9" s="84"/>
      <c r="I9" s="84"/>
      <c r="J9" s="84"/>
      <c r="K9" s="84"/>
      <c r="L9" s="84"/>
      <c r="M9" s="84"/>
      <c r="N9" s="85"/>
    </row>
    <row r="10" spans="2:15" ht="27" customHeight="1">
      <c r="C10" s="63" t="s">
        <v>14</v>
      </c>
      <c r="D10" s="82"/>
      <c r="E10" s="83" t="str">
        <f>IF(データ入力シート!D11="",""," "&amp;データ入力シート!D11&amp;"　"&amp;データ入力シート!D13)</f>
        <v/>
      </c>
      <c r="F10" s="84"/>
      <c r="G10" s="84"/>
      <c r="H10" s="84"/>
      <c r="I10" s="84"/>
      <c r="J10" s="84"/>
      <c r="K10" s="84"/>
      <c r="L10" s="84"/>
      <c r="M10" s="84"/>
      <c r="N10" s="85"/>
    </row>
    <row r="11" spans="2:15" ht="27" customHeight="1">
      <c r="C11" s="63" t="s">
        <v>1</v>
      </c>
      <c r="D11" s="82"/>
      <c r="E11" s="83" t="str">
        <f>IF(データ入力シート!D14="",""," "&amp;データ入力シート!D14)</f>
        <v/>
      </c>
      <c r="F11" s="84"/>
      <c r="G11" s="84"/>
      <c r="H11" s="84"/>
      <c r="I11" s="84"/>
      <c r="J11" s="84"/>
      <c r="K11" s="84"/>
      <c r="L11" s="84"/>
      <c r="M11" s="84"/>
      <c r="N11" s="85"/>
    </row>
    <row r="12" spans="2:15">
      <c r="B12" s="86"/>
      <c r="C12" s="86"/>
      <c r="D12" s="86"/>
    </row>
    <row r="13" spans="2:15">
      <c r="B13" s="1"/>
      <c r="C13" s="1"/>
      <c r="D13" s="1"/>
    </row>
    <row r="14" spans="2:15">
      <c r="B14" s="81" t="str">
        <f>IF(データ入力シート!D7="","",データ入力シート!D7)</f>
        <v/>
      </c>
      <c r="C14" s="81"/>
      <c r="D14" s="81"/>
      <c r="E14" t="s">
        <v>28</v>
      </c>
      <c r="G14" s="78" t="str">
        <f>IF(データ入力シート!D10="","",データ入力シート!D10)</f>
        <v/>
      </c>
      <c r="H14" s="78"/>
      <c r="I14" s="78"/>
      <c r="J14" s="78"/>
      <c r="L14" t="s">
        <v>27</v>
      </c>
    </row>
    <row r="16" spans="2: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平成年月日</v>
      </c>
    </row>
    <row r="18" spans="2:11">
      <c r="B18" t="s">
        <v>163</v>
      </c>
      <c r="F18" t="s">
        <v>164</v>
      </c>
      <c r="G18" s="78" t="s">
        <v>177</v>
      </c>
      <c r="H18" s="78"/>
      <c r="I18" s="78"/>
      <c r="J18" s="78"/>
    </row>
    <row r="19" spans="2:11">
      <c r="G19" s="78"/>
      <c r="H19" s="78"/>
      <c r="I19" s="78"/>
      <c r="J19" s="78"/>
    </row>
    <row r="20" spans="2:11">
      <c r="G20" s="48"/>
      <c r="H20" s="48"/>
      <c r="I20" s="48"/>
      <c r="J20" s="48"/>
    </row>
    <row r="21" spans="2:11" ht="16.2">
      <c r="C21" s="50" t="s">
        <v>44</v>
      </c>
      <c r="G21" s="48"/>
      <c r="H21" s="48"/>
      <c r="I21" s="48"/>
      <c r="J21" s="48"/>
    </row>
    <row r="23" spans="2:11" ht="18" customHeight="1">
      <c r="D23" s="4" t="s">
        <v>0</v>
      </c>
      <c r="E23" s="63" t="str">
        <f>IF(データ入力シート!D7="","",データ入力シート!D7)</f>
        <v/>
      </c>
      <c r="F23" s="76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6.2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6.2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6.2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6.2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6.2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6.2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6.2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6.2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6.2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6.2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6.2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6.2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6.2" customHeight="1">
      <c r="D37" s="59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6.2" customHeight="1">
      <c r="D38" s="59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6.2" customHeight="1">
      <c r="D39" s="59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6.2" customHeight="1">
      <c r="D40" s="59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6.2" customHeight="1">
      <c r="D41" s="59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6.2" customHeight="1">
      <c r="D42" s="59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6.2" customHeight="1">
      <c r="D43" s="59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6.2" customHeight="1">
      <c r="D44" s="59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  <row r="45" spans="4:9" ht="16.2" customHeight="1">
      <c r="D45" s="59" t="str">
        <f>IF(データ入力シート!B42="","",データ入力シート!B42)</f>
        <v/>
      </c>
      <c r="E45" s="13" t="str">
        <f>IF(データ入力シート!C42="","",データ入力シート!C42)</f>
        <v/>
      </c>
      <c r="F45" s="13" t="str">
        <f>IF(データ入力シート!H42="","",データ入力シート!H42)</f>
        <v/>
      </c>
      <c r="G45" s="13" t="str">
        <f>IF(データ入力シート!I42="","",データ入力シート!I42)</f>
        <v/>
      </c>
      <c r="H45" s="13" t="str">
        <f>IF(データ入力シート!J42="","",データ入力シート!J42)</f>
        <v/>
      </c>
      <c r="I45" s="13" t="str">
        <f>IF(データ入力シート!K42="","",データ入力シート!K42)</f>
        <v/>
      </c>
    </row>
    <row r="46" spans="4:9" ht="16.2" customHeight="1">
      <c r="D46" s="59" t="str">
        <f>IF(データ入力シート!B43="","",データ入力シート!B43)</f>
        <v/>
      </c>
      <c r="E46" s="13" t="str">
        <f>IF(データ入力シート!C43="","",データ入力シート!C43)</f>
        <v/>
      </c>
      <c r="F46" s="13" t="str">
        <f>IF(データ入力シート!H43="","",データ入力シート!H43)</f>
        <v/>
      </c>
      <c r="G46" s="13" t="str">
        <f>IF(データ入力シート!I43="","",データ入力シート!I43)</f>
        <v/>
      </c>
      <c r="H46" s="13" t="str">
        <f>IF(データ入力シート!J43="","",データ入力シート!J43)</f>
        <v/>
      </c>
      <c r="I46" s="13" t="str">
        <f>IF(データ入力シート!K43="","",データ入力シート!K43)</f>
        <v/>
      </c>
    </row>
    <row r="47" spans="4:9" ht="16.2" customHeight="1">
      <c r="D47" s="4" t="str">
        <f>IF(データ入力シート!B44="","",データ入力シート!B44)</f>
        <v/>
      </c>
      <c r="E47" s="13" t="str">
        <f>IF(データ入力シート!C44="","",データ入力シート!C44)</f>
        <v/>
      </c>
      <c r="F47" s="13" t="str">
        <f>IF(データ入力シート!H44="","",データ入力シート!H44)</f>
        <v/>
      </c>
      <c r="G47" s="13" t="str">
        <f>IF(データ入力シート!I44="","",データ入力シート!I44)</f>
        <v/>
      </c>
      <c r="H47" s="13" t="str">
        <f>IF(データ入力シート!J44="","",データ入力シート!J44)</f>
        <v/>
      </c>
      <c r="I47" s="13" t="str">
        <f>IF(データ入力シート!K44="","",データ入力シート!K44)</f>
        <v/>
      </c>
    </row>
    <row r="48" spans="4:9" ht="16.2" customHeight="1">
      <c r="D48" s="4" t="str">
        <f>IF(データ入力シート!B45="","",データ入力シート!B45)</f>
        <v/>
      </c>
      <c r="E48" s="13" t="str">
        <f>IF(データ入力シート!C45="","",データ入力シート!C45)</f>
        <v/>
      </c>
      <c r="F48" s="13" t="str">
        <f>IF(データ入力シート!H45="","",データ入力シート!H45)</f>
        <v/>
      </c>
      <c r="G48" s="13" t="str">
        <f>IF(データ入力シート!I45="","",データ入力シート!I45)</f>
        <v/>
      </c>
      <c r="H48" s="13" t="str">
        <f>IF(データ入力シート!J45="","",データ入力シート!J45)</f>
        <v/>
      </c>
      <c r="I48" s="13" t="str">
        <f>IF(データ入力シート!K45="","",データ入力シート!K45)</f>
        <v/>
      </c>
    </row>
    <row r="49" spans="4:9" ht="16.2" customHeight="1">
      <c r="D49" s="4" t="str">
        <f>IF(データ入力シート!B46="","",データ入力シート!B46)</f>
        <v/>
      </c>
      <c r="E49" s="13" t="str">
        <f>IF(データ入力シート!C46="","",データ入力シート!C46)</f>
        <v/>
      </c>
      <c r="F49" s="13" t="str">
        <f>IF(データ入力シート!H46="","",データ入力シート!H46)</f>
        <v/>
      </c>
      <c r="G49" s="13" t="str">
        <f>IF(データ入力シート!I46="","",データ入力シート!I46)</f>
        <v/>
      </c>
      <c r="H49" s="13" t="str">
        <f>IF(データ入力シート!J46="","",データ入力シート!J46)</f>
        <v/>
      </c>
      <c r="I49" s="13" t="str">
        <f>IF(データ入力シート!K46="","",データ入力シート!K46)</f>
        <v/>
      </c>
    </row>
    <row r="50" spans="4:9" ht="16.2" customHeight="1">
      <c r="D50" s="4" t="str">
        <f>IF(データ入力シート!B47="","",データ入力シート!B47)</f>
        <v/>
      </c>
      <c r="E50" s="13" t="str">
        <f>IF(データ入力シート!C47="","",データ入力シート!C47)</f>
        <v/>
      </c>
      <c r="F50" s="13" t="str">
        <f>IF(データ入力シート!H47="","",データ入力シート!H47)</f>
        <v/>
      </c>
      <c r="G50" s="13" t="str">
        <f>IF(データ入力シート!I47="","",データ入力シート!I47)</f>
        <v/>
      </c>
      <c r="H50" s="13" t="str">
        <f>IF(データ入力シート!J47="","",データ入力シート!J47)</f>
        <v/>
      </c>
      <c r="I50" s="13" t="str">
        <f>IF(データ入力シート!K47="","",データ入力シート!K47)</f>
        <v/>
      </c>
    </row>
    <row r="51" spans="4:9" ht="16.2" customHeight="1">
      <c r="D51" s="4" t="str">
        <f>IF(データ入力シート!B48="","",データ入力シート!B48)</f>
        <v/>
      </c>
      <c r="E51" s="13" t="str">
        <f>IF(データ入力シート!C48="","",データ入力シート!C48)</f>
        <v/>
      </c>
      <c r="F51" s="13" t="str">
        <f>IF(データ入力シート!H48="","",データ入力シート!H48)</f>
        <v/>
      </c>
      <c r="G51" s="13" t="str">
        <f>IF(データ入力シート!I48="","",データ入力シート!I48)</f>
        <v/>
      </c>
      <c r="H51" s="13" t="str">
        <f>IF(データ入力シート!J48="","",データ入力シート!J48)</f>
        <v/>
      </c>
      <c r="I51" s="13" t="str">
        <f>IF(データ入力シート!K48="","",データ入力シート!K48)</f>
        <v/>
      </c>
    </row>
    <row r="52" spans="4:9" ht="16.2" customHeight="1">
      <c r="D52" s="4" t="str">
        <f>IF(データ入力シート!B49="","",データ入力シート!B49)</f>
        <v/>
      </c>
      <c r="E52" s="13" t="str">
        <f>IF(データ入力シート!C49="","",データ入力シート!C49)</f>
        <v/>
      </c>
      <c r="F52" s="13" t="str">
        <f>IF(データ入力シート!H49="","",データ入力シート!H49)</f>
        <v/>
      </c>
      <c r="G52" s="13" t="str">
        <f>IF(データ入力シート!I49="","",データ入力シート!I49)</f>
        <v/>
      </c>
      <c r="H52" s="13" t="str">
        <f>IF(データ入力シート!J49="","",データ入力シート!J49)</f>
        <v/>
      </c>
      <c r="I52" s="13" t="str">
        <f>IF(データ入力シート!K49="","",データ入力シート!K49)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scale="9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1"/>
  <sheetViews>
    <sheetView showGridLines="0" showRowColHeaders="0" workbookViewId="0">
      <selection activeCell="L17" sqref="L17"/>
    </sheetView>
  </sheetViews>
  <sheetFormatPr defaultColWidth="9" defaultRowHeight="13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/>
    <row r="10" spans="2:10" ht="24" customHeight="1">
      <c r="B10" s="103"/>
      <c r="C10" s="97"/>
      <c r="D10" s="97" t="str">
        <f>IF(データ入力シート!D7="","",データ入力シート!D7)</f>
        <v/>
      </c>
      <c r="E10" s="97"/>
      <c r="F10" s="97"/>
      <c r="G10" s="97"/>
      <c r="H10" s="93" t="s">
        <v>24</v>
      </c>
      <c r="I10" s="93"/>
      <c r="J10" s="94"/>
    </row>
    <row r="11" spans="2:10" ht="13.8" thickBot="1">
      <c r="B11" s="104"/>
      <c r="C11" s="98"/>
      <c r="D11" s="98"/>
      <c r="E11" s="98"/>
      <c r="F11" s="98"/>
      <c r="G11" s="98"/>
      <c r="H11" s="95"/>
      <c r="I11" s="95"/>
      <c r="J11" s="96"/>
    </row>
    <row r="12" spans="2:10">
      <c r="B12" s="99" t="s">
        <v>63</v>
      </c>
      <c r="C12" s="100"/>
      <c r="D12" s="37" t="s">
        <v>49</v>
      </c>
      <c r="E12" s="38" t="s">
        <v>50</v>
      </c>
      <c r="F12" s="36" t="s">
        <v>51</v>
      </c>
      <c r="G12" s="37" t="s">
        <v>48</v>
      </c>
      <c r="H12" s="24" t="s">
        <v>23</v>
      </c>
      <c r="I12" s="24" t="s">
        <v>46</v>
      </c>
      <c r="J12" s="25" t="s">
        <v>70</v>
      </c>
    </row>
    <row r="13" spans="2:10" ht="13.8" thickBot="1">
      <c r="B13" s="101" t="str">
        <f>IF(データ入力シート!C22="","",データ入力シート!C22)</f>
        <v/>
      </c>
      <c r="C13" s="102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52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>
      <c r="B14" s="87" t="s">
        <v>64</v>
      </c>
      <c r="C14" s="89" t="str">
        <f>IF(データ入力シート!D16="","",データ入力シート!D16)</f>
        <v/>
      </c>
      <c r="D14" s="89"/>
      <c r="E14" s="90"/>
      <c r="F14" s="39" t="s">
        <v>53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>
      <c r="B15" s="88"/>
      <c r="C15" s="91"/>
      <c r="D15" s="91"/>
      <c r="E15" s="92"/>
      <c r="F15" s="39" t="s">
        <v>54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>
      <c r="B16" s="28"/>
      <c r="C16" s="29"/>
      <c r="D16" s="29"/>
      <c r="E16" s="30"/>
      <c r="F16" s="39" t="s">
        <v>55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>
      <c r="B17" s="31"/>
      <c r="C17" s="23"/>
      <c r="D17" s="23"/>
      <c r="E17" s="32"/>
      <c r="F17" s="39" t="s">
        <v>56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>
      <c r="B18" s="31"/>
      <c r="C18" s="23"/>
      <c r="D18" s="23"/>
      <c r="E18" s="32"/>
      <c r="F18" s="39" t="s">
        <v>57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>
      <c r="B19" s="31"/>
      <c r="C19" s="23"/>
      <c r="D19" s="23"/>
      <c r="E19" s="32"/>
      <c r="F19" s="39" t="s">
        <v>58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>
      <c r="B20" s="31"/>
      <c r="C20" s="23"/>
      <c r="D20" s="23"/>
      <c r="E20" s="32"/>
      <c r="F20" s="39" t="s">
        <v>59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>
      <c r="B21" s="31"/>
      <c r="C21" s="23"/>
      <c r="D21" s="23"/>
      <c r="E21" s="32"/>
      <c r="F21" s="39" t="s">
        <v>60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>
      <c r="B22" s="31"/>
      <c r="C22" s="23"/>
      <c r="D22" s="23"/>
      <c r="E22" s="32"/>
      <c r="F22" s="39" t="str">
        <f>IF(データ入力シート!B42="","",データ入力シート!B42)</f>
        <v/>
      </c>
      <c r="G22" s="13" t="str">
        <f>IF(データ入力シート!C42="","",データ入力シート!C42)</f>
        <v/>
      </c>
      <c r="H22" s="13" t="str">
        <f>IF(データ入力シート!H42="","",データ入力シート!H42)</f>
        <v/>
      </c>
      <c r="I22" s="13" t="str">
        <f>IF(データ入力シート!I42="","",データ入力シート!I42)</f>
        <v/>
      </c>
      <c r="J22" s="51" t="str">
        <f>IF(データ入力シート!K42="","",データ入力シート!K42)</f>
        <v/>
      </c>
    </row>
    <row r="23" spans="2:10">
      <c r="B23" s="31"/>
      <c r="C23" s="23"/>
      <c r="D23" s="23"/>
      <c r="E23" s="32"/>
      <c r="F23" s="39" t="str">
        <f>IF(データ入力シート!B43="","",データ入力シート!B43)</f>
        <v/>
      </c>
      <c r="G23" s="13" t="str">
        <f>IF(データ入力シート!C43="","",データ入力シート!C43)</f>
        <v/>
      </c>
      <c r="H23" s="13" t="str">
        <f>IF(データ入力シート!H43="","",データ入力シート!H43)</f>
        <v/>
      </c>
      <c r="I23" s="13" t="str">
        <f>IF(データ入力シート!I43="","",データ入力シート!I43)</f>
        <v/>
      </c>
      <c r="J23" s="51" t="str">
        <f>IF(データ入力シート!K43="","",データ入力シート!K43)</f>
        <v/>
      </c>
    </row>
    <row r="24" spans="2:10">
      <c r="B24" s="31"/>
      <c r="C24" s="23"/>
      <c r="D24" s="23"/>
      <c r="E24" s="32"/>
      <c r="F24" s="39" t="str">
        <f>IF(データ入力シート!B44="","",データ入力シート!B44)</f>
        <v/>
      </c>
      <c r="G24" s="13" t="str">
        <f>IF(データ入力シート!C44="","",データ入力シート!C44)</f>
        <v/>
      </c>
      <c r="H24" s="13" t="str">
        <f>IF(データ入力シート!H44="","",データ入力シート!H44)</f>
        <v/>
      </c>
      <c r="I24" s="13" t="str">
        <f>IF(データ入力シート!I44="","",データ入力シート!I44)</f>
        <v/>
      </c>
      <c r="J24" s="51" t="str">
        <f>IF(データ入力シート!K44="","",データ入力シート!K44)</f>
        <v/>
      </c>
    </row>
    <row r="25" spans="2:10">
      <c r="B25" s="31"/>
      <c r="C25" s="23"/>
      <c r="D25" s="23"/>
      <c r="E25" s="32"/>
      <c r="F25" s="39" t="str">
        <f>IF(データ入力シート!B45="","",データ入力シート!B45)</f>
        <v/>
      </c>
      <c r="G25" s="13" t="str">
        <f>IF(データ入力シート!C45="","",データ入力シート!C45)</f>
        <v/>
      </c>
      <c r="H25" s="13" t="str">
        <f>IF(データ入力シート!H45="","",データ入力シート!H45)</f>
        <v/>
      </c>
      <c r="I25" s="13" t="str">
        <f>IF(データ入力シート!I45="","",データ入力シート!I45)</f>
        <v/>
      </c>
      <c r="J25" s="51" t="str">
        <f>IF(データ入力シート!K45="","",データ入力シート!K45)</f>
        <v/>
      </c>
    </row>
    <row r="26" spans="2:10">
      <c r="B26" s="31"/>
      <c r="C26" s="23"/>
      <c r="D26" s="23"/>
      <c r="E26" s="32"/>
      <c r="F26" s="39" t="str">
        <f>IF(データ入力シート!B46="","",データ入力シート!B46)</f>
        <v/>
      </c>
      <c r="G26" s="13" t="str">
        <f>IF(データ入力シート!C46="","",データ入力シート!C46)</f>
        <v/>
      </c>
      <c r="H26" s="13" t="str">
        <f>IF(データ入力シート!H46="","",データ入力シート!H46)</f>
        <v/>
      </c>
      <c r="I26" s="13" t="str">
        <f>IF(データ入力シート!I46="","",データ入力シート!I46)</f>
        <v/>
      </c>
      <c r="J26" s="51" t="str">
        <f>IF(データ入力シート!K46="","",データ入力シート!K46)</f>
        <v/>
      </c>
    </row>
    <row r="27" spans="2:10">
      <c r="B27" s="31"/>
      <c r="C27" s="23"/>
      <c r="D27" s="23"/>
      <c r="E27" s="32"/>
      <c r="F27" s="39" t="str">
        <f>IF(データ入力シート!B47="","",データ入力シート!B47)</f>
        <v/>
      </c>
      <c r="G27" s="13" t="str">
        <f>IF(データ入力シート!C47="","",データ入力シート!C47)</f>
        <v/>
      </c>
      <c r="H27" s="13" t="str">
        <f>IF(データ入力シート!H47="","",データ入力シート!H47)</f>
        <v/>
      </c>
      <c r="I27" s="13" t="str">
        <f>IF(データ入力シート!I47="","",データ入力シート!I47)</f>
        <v/>
      </c>
      <c r="J27" s="51" t="str">
        <f>IF(データ入力シート!K47="","",データ入力シート!K47)</f>
        <v/>
      </c>
    </row>
    <row r="28" spans="2:10">
      <c r="B28" s="31"/>
      <c r="C28" s="23"/>
      <c r="D28" s="23"/>
      <c r="E28" s="32"/>
      <c r="F28" s="39" t="str">
        <f>IF(データ入力シート!B48="","",データ入力シート!B48)</f>
        <v/>
      </c>
      <c r="G28" s="13" t="str">
        <f>IF(データ入力シート!C48="","",データ入力シート!C48)</f>
        <v/>
      </c>
      <c r="H28" s="13" t="str">
        <f>IF(データ入力シート!H48="","",データ入力シート!H48)</f>
        <v/>
      </c>
      <c r="I28" s="13" t="str">
        <f>IF(データ入力シート!I48="","",データ入力シート!I48)</f>
        <v/>
      </c>
      <c r="J28" s="51" t="str">
        <f>IF(データ入力シート!K48="","",データ入力シート!K48)</f>
        <v/>
      </c>
    </row>
    <row r="29" spans="2:10" ht="13.8" thickBot="1">
      <c r="B29" s="33"/>
      <c r="C29" s="34"/>
      <c r="D29" s="34"/>
      <c r="E29" s="35"/>
      <c r="F29" s="40" t="str">
        <f>IF(データ入力シート!B49="","",データ入力シート!B49)</f>
        <v/>
      </c>
      <c r="G29" s="26" t="str">
        <f>IF(データ入力シート!C49="","",データ入力シート!C49)</f>
        <v/>
      </c>
      <c r="H29" s="26" t="str">
        <f>IF(データ入力シート!H49="","",データ入力シート!H49)</f>
        <v/>
      </c>
      <c r="I29" s="26" t="str">
        <f>IF(データ入力シート!I49="","",データ入力シート!I49)</f>
        <v/>
      </c>
      <c r="J29" s="52" t="str">
        <f>IF(データ入力シート!K49="","",データ入力シート!K49)</f>
        <v/>
      </c>
    </row>
    <row r="31" spans="2:10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"/>
  <sheetViews>
    <sheetView topLeftCell="CG1" workbookViewId="0">
      <selection activeCell="CR14" sqref="CR14"/>
    </sheetView>
  </sheetViews>
  <sheetFormatPr defaultRowHeight="13.2"/>
  <sheetData>
    <row r="1" spans="1:100">
      <c r="A1" t="s">
        <v>72</v>
      </c>
      <c r="B1" t="s">
        <v>73</v>
      </c>
      <c r="C1" t="s">
        <v>74</v>
      </c>
      <c r="D1" t="s">
        <v>75</v>
      </c>
      <c r="E1" t="s">
        <v>63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146</v>
      </c>
      <c r="L1" t="s">
        <v>81</v>
      </c>
      <c r="M1" t="s">
        <v>82</v>
      </c>
      <c r="N1" t="s">
        <v>83</v>
      </c>
      <c r="O1" t="s">
        <v>84</v>
      </c>
      <c r="P1" t="s">
        <v>147</v>
      </c>
      <c r="Q1" t="s">
        <v>85</v>
      </c>
      <c r="R1" t="s">
        <v>86</v>
      </c>
      <c r="S1" t="s">
        <v>87</v>
      </c>
      <c r="T1" t="s">
        <v>88</v>
      </c>
      <c r="U1" t="s">
        <v>148</v>
      </c>
      <c r="V1" t="s">
        <v>89</v>
      </c>
      <c r="W1" t="s">
        <v>90</v>
      </c>
      <c r="X1" t="s">
        <v>91</v>
      </c>
      <c r="Y1" t="s">
        <v>92</v>
      </c>
      <c r="Z1" t="s">
        <v>149</v>
      </c>
      <c r="AA1" t="s">
        <v>93</v>
      </c>
      <c r="AB1" t="s">
        <v>94</v>
      </c>
      <c r="AC1" t="s">
        <v>95</v>
      </c>
      <c r="AD1" t="s">
        <v>96</v>
      </c>
      <c r="AE1" t="s">
        <v>150</v>
      </c>
      <c r="AF1" t="s">
        <v>97</v>
      </c>
      <c r="AG1" t="s">
        <v>98</v>
      </c>
      <c r="AH1" t="s">
        <v>99</v>
      </c>
      <c r="AI1" t="s">
        <v>100</v>
      </c>
      <c r="AJ1" t="s">
        <v>151</v>
      </c>
      <c r="AK1" t="s">
        <v>101</v>
      </c>
      <c r="AL1" t="s">
        <v>102</v>
      </c>
      <c r="AM1" t="s">
        <v>103</v>
      </c>
      <c r="AN1" t="s">
        <v>104</v>
      </c>
      <c r="AO1" t="s">
        <v>152</v>
      </c>
      <c r="AP1" t="s">
        <v>105</v>
      </c>
      <c r="AQ1" t="s">
        <v>106</v>
      </c>
      <c r="AR1" t="s">
        <v>107</v>
      </c>
      <c r="AS1" t="s">
        <v>108</v>
      </c>
      <c r="AT1" t="s">
        <v>153</v>
      </c>
      <c r="AU1" t="s">
        <v>109</v>
      </c>
      <c r="AV1" t="s">
        <v>110</v>
      </c>
      <c r="AW1" t="s">
        <v>111</v>
      </c>
      <c r="AX1" t="s">
        <v>112</v>
      </c>
      <c r="AY1" t="s">
        <v>154</v>
      </c>
      <c r="AZ1" t="s">
        <v>113</v>
      </c>
      <c r="BA1" t="s">
        <v>114</v>
      </c>
      <c r="BB1" t="s">
        <v>115</v>
      </c>
      <c r="BC1" t="s">
        <v>116</v>
      </c>
      <c r="BD1" t="s">
        <v>155</v>
      </c>
      <c r="BE1" t="s">
        <v>117</v>
      </c>
      <c r="BF1" t="s">
        <v>118</v>
      </c>
      <c r="BG1" t="s">
        <v>119</v>
      </c>
      <c r="BH1" t="s">
        <v>120</v>
      </c>
      <c r="BI1" t="s">
        <v>156</v>
      </c>
      <c r="BJ1" t="s">
        <v>121</v>
      </c>
      <c r="BK1" t="s">
        <v>122</v>
      </c>
      <c r="BL1" t="s">
        <v>123</v>
      </c>
      <c r="BM1" t="s">
        <v>124</v>
      </c>
      <c r="BN1" t="s">
        <v>157</v>
      </c>
      <c r="BO1" t="s">
        <v>125</v>
      </c>
      <c r="BP1" t="s">
        <v>126</v>
      </c>
      <c r="BQ1" t="s">
        <v>127</v>
      </c>
      <c r="BR1" t="s">
        <v>128</v>
      </c>
      <c r="BS1" t="s">
        <v>158</v>
      </c>
      <c r="BT1" t="s">
        <v>129</v>
      </c>
      <c r="BU1" t="s">
        <v>130</v>
      </c>
      <c r="BV1" t="s">
        <v>131</v>
      </c>
      <c r="BW1" t="s">
        <v>132</v>
      </c>
      <c r="BX1" t="s">
        <v>159</v>
      </c>
      <c r="BY1" t="s">
        <v>133</v>
      </c>
      <c r="BZ1" t="s">
        <v>134</v>
      </c>
      <c r="CA1" t="s">
        <v>135</v>
      </c>
      <c r="CB1" t="s">
        <v>136</v>
      </c>
      <c r="CC1" t="s">
        <v>160</v>
      </c>
      <c r="CD1" t="s">
        <v>137</v>
      </c>
      <c r="CE1" t="s">
        <v>138</v>
      </c>
      <c r="CF1" t="s">
        <v>139</v>
      </c>
      <c r="CG1" t="s">
        <v>140</v>
      </c>
      <c r="CH1" t="s">
        <v>161</v>
      </c>
      <c r="CI1" t="s">
        <v>141</v>
      </c>
      <c r="CJ1" t="s">
        <v>142</v>
      </c>
      <c r="CK1" t="s">
        <v>143</v>
      </c>
      <c r="CL1" t="s">
        <v>144</v>
      </c>
      <c r="CM1" t="s">
        <v>162</v>
      </c>
      <c r="CN1" t="s">
        <v>145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171</v>
      </c>
      <c r="CV1" t="s">
        <v>172</v>
      </c>
    </row>
    <row r="2" spans="1:100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DBCS(データ入力シート!C42)</f>
        <v/>
      </c>
      <c r="BB2" s="55" t="str">
        <f>ASC(DBCS(データ入力シート!H42))</f>
        <v/>
      </c>
      <c r="BC2" s="55" t="str">
        <f>ASC(DBCS(データ入力シート!I42))</f>
        <v/>
      </c>
      <c r="BD2" s="55" t="str">
        <f>ASC(DBCS(データ入力シート!J42))</f>
        <v/>
      </c>
      <c r="BE2" s="55" t="str">
        <f>ASC(DBCS(データ入力シート!K42))</f>
        <v/>
      </c>
      <c r="BF2" s="55" t="str">
        <f>DBCS(データ入力シート!C43)</f>
        <v/>
      </c>
      <c r="BG2" s="55" t="str">
        <f>ASC(DBCS(データ入力シート!H43))</f>
        <v/>
      </c>
      <c r="BH2" s="55" t="str">
        <f>ASC(DBCS(データ入力シート!I43))</f>
        <v/>
      </c>
      <c r="BI2" s="55" t="str">
        <f>ASC(DBCS(データ入力シート!J43))</f>
        <v/>
      </c>
      <c r="BJ2" s="55" t="str">
        <f>ASC(DBCS(データ入力シート!K43))</f>
        <v/>
      </c>
      <c r="BK2" s="55" t="str">
        <f>DBCS(データ入力シート!C44)</f>
        <v/>
      </c>
      <c r="BL2" s="55" t="str">
        <f>ASC(DBCS(データ入力シート!H44))</f>
        <v/>
      </c>
      <c r="BM2" s="55" t="str">
        <f>ASC(DBCS(データ入力シート!I44))</f>
        <v/>
      </c>
      <c r="BN2" s="55" t="str">
        <f>ASC(DBCS(データ入力シート!J44))</f>
        <v/>
      </c>
      <c r="BO2" s="55" t="str">
        <f>ASC(DBCS(データ入力シート!K44))</f>
        <v/>
      </c>
      <c r="BP2" s="55" t="str">
        <f>DBCS(データ入力シート!C45)</f>
        <v/>
      </c>
      <c r="BQ2" s="55" t="str">
        <f>ASC(DBCS(データ入力シート!H45))</f>
        <v/>
      </c>
      <c r="BR2" s="55" t="str">
        <f>ASC(DBCS(データ入力シート!I45))</f>
        <v/>
      </c>
      <c r="BS2" s="55" t="str">
        <f>ASC(DBCS(データ入力シート!J45))</f>
        <v/>
      </c>
      <c r="BT2" s="55" t="str">
        <f>ASC(DBCS(データ入力シート!K45))</f>
        <v/>
      </c>
      <c r="BU2" s="55" t="str">
        <f>DBCS(データ入力シート!C46)</f>
        <v/>
      </c>
      <c r="BV2" s="55" t="str">
        <f>ASC(DBCS(データ入力シート!H46))</f>
        <v/>
      </c>
      <c r="BW2" s="55" t="str">
        <f>ASC(DBCS(データ入力シート!I46))</f>
        <v/>
      </c>
      <c r="BX2" s="55" t="str">
        <f>ASC(DBCS(データ入力シート!J46))</f>
        <v/>
      </c>
      <c r="BY2" s="55" t="str">
        <f>ASC(DBCS(データ入力シート!K46))</f>
        <v/>
      </c>
      <c r="BZ2" s="55" t="str">
        <f>DBCS(データ入力シート!C47)</f>
        <v/>
      </c>
      <c r="CA2" s="55" t="str">
        <f>ASC(DBCS(データ入力シート!H47))</f>
        <v/>
      </c>
      <c r="CB2" s="55" t="str">
        <f>ASC(DBCS(データ入力シート!I47))</f>
        <v/>
      </c>
      <c r="CC2" s="55" t="str">
        <f>ASC(DBCS(データ入力シート!J47))</f>
        <v/>
      </c>
      <c r="CD2" s="55" t="str">
        <f>ASC(DBCS(データ入力シート!K47))</f>
        <v/>
      </c>
      <c r="CE2" s="55" t="str">
        <f>DBCS(データ入力シート!C48)</f>
        <v/>
      </c>
      <c r="CF2" s="55" t="str">
        <f>ASC(DBCS(データ入力シート!H48))</f>
        <v/>
      </c>
      <c r="CG2" s="55" t="str">
        <f>ASC(DBCS(データ入力シート!I48))</f>
        <v/>
      </c>
      <c r="CH2" s="55" t="str">
        <f>ASC(DBCS(データ入力シート!J48))</f>
        <v/>
      </c>
      <c r="CI2" s="55" t="str">
        <f>ASC(DBCS(データ入力シート!K48))</f>
        <v/>
      </c>
      <c r="CJ2" s="55" t="str">
        <f>DBCS(データ入力シート!C49)</f>
        <v/>
      </c>
      <c r="CK2" s="55" t="str">
        <f>ASC(DBCS(データ入力シート!H49))</f>
        <v/>
      </c>
      <c r="CL2" s="55" t="str">
        <f>ASC(DBCS(データ入力シート!I49))</f>
        <v/>
      </c>
      <c r="CM2" s="55" t="str">
        <f>ASC(DBCS(データ入力シート!J49))</f>
        <v/>
      </c>
      <c r="CN2" s="55" t="str">
        <f>ASC(DBCS(データ入力シート!K49))</f>
        <v/>
      </c>
      <c r="CO2" s="55" t="str">
        <f>ASC(DBCS(データ入力シート!B42))</f>
        <v/>
      </c>
      <c r="CP2" s="55" t="str">
        <f>ASC(DBCS(データ入力シート!B43))</f>
        <v/>
      </c>
      <c r="CQ2" s="55" t="str">
        <f>ASC(DBCS(データ入力シート!B44))</f>
        <v/>
      </c>
      <c r="CR2" s="55" t="str">
        <f>ASC(DBCS(データ入力シート!B45))</f>
        <v/>
      </c>
      <c r="CS2" s="55" t="str">
        <f>ASC(DBCS(データ入力シート!B46))</f>
        <v/>
      </c>
      <c r="CT2" s="55" t="str">
        <f>ASC(DBCS(データ入力シート!B47))</f>
        <v/>
      </c>
      <c r="CU2" s="55" t="str">
        <f>ASC(DBCS(データ入力シート!B48))</f>
        <v/>
      </c>
      <c r="CV2" s="55" t="str">
        <f>ASC(DBCS(データ入力シート!B49))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clientadmin</cp:lastModifiedBy>
  <cp:revision>1</cp:revision>
  <cp:lastPrinted>2018-04-27T02:18:38Z</cp:lastPrinted>
  <dcterms:created xsi:type="dcterms:W3CDTF">1998-02-21T00:29:18Z</dcterms:created>
  <dcterms:modified xsi:type="dcterms:W3CDTF">2018-04-27T02:22:36Z</dcterms:modified>
</cp:coreProperties>
</file>