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75" windowWidth="11715" windowHeight="7665"/>
  </bookViews>
  <sheets>
    <sheet name="データ入力シート" sheetId="2" r:id="rId1"/>
    <sheet name="参加申込書" sheetId="1" r:id="rId2"/>
    <sheet name="オーダー表" sheetId="3" state="hidden" r:id="rId3"/>
    <sheet name="data" sheetId="4" state="hidden" r:id="rId4"/>
  </sheets>
  <definedNames>
    <definedName name="_xlnm.Print_Area" localSheetId="2">オーダー表!$B$10:$J$29</definedName>
    <definedName name="_xlnm.Print_Area" localSheetId="1">参加申込書!$B$3:$N$44</definedName>
  </definedNames>
  <calcPr calcId="125725"/>
</workbook>
</file>

<file path=xl/calcChain.xml><?xml version="1.0" encoding="utf-8"?>
<calcChain xmlns="http://schemas.openxmlformats.org/spreadsheetml/2006/main">
  <c r="B5" i="1"/>
  <c r="CP2" i="4"/>
  <c r="CQ2"/>
  <c r="CR2"/>
  <c r="CS2"/>
  <c r="CT2"/>
  <c r="CU2"/>
  <c r="CV2"/>
  <c r="CO2"/>
  <c r="F29" i="3"/>
  <c r="F28"/>
  <c r="F27"/>
  <c r="F26"/>
  <c r="F25"/>
  <c r="F24"/>
  <c r="F23"/>
  <c r="F22"/>
  <c r="D26" i="1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25"/>
  <c r="CN2" i="4"/>
  <c r="L2"/>
  <c r="Q2"/>
  <c r="V2"/>
  <c r="AA2"/>
  <c r="AF2"/>
  <c r="AK2"/>
  <c r="AP2"/>
  <c r="AU2"/>
  <c r="AZ2"/>
  <c r="BE2"/>
  <c r="BJ2"/>
  <c r="BO2"/>
  <c r="BT2"/>
  <c r="BY2"/>
  <c r="CD2"/>
  <c r="CI2"/>
  <c r="CJ2"/>
  <c r="CK2"/>
  <c r="CL2"/>
  <c r="CM2"/>
  <c r="M2"/>
  <c r="N2"/>
  <c r="O2"/>
  <c r="P2"/>
  <c r="R2"/>
  <c r="S2"/>
  <c r="T2"/>
  <c r="U2"/>
  <c r="W2"/>
  <c r="X2"/>
  <c r="Y2"/>
  <c r="Z2"/>
  <c r="AB2"/>
  <c r="AC2"/>
  <c r="AD2"/>
  <c r="AE2"/>
  <c r="AG2"/>
  <c r="AH2"/>
  <c r="AI2"/>
  <c r="AJ2"/>
  <c r="AL2"/>
  <c r="AM2"/>
  <c r="AN2"/>
  <c r="AO2"/>
  <c r="AQ2"/>
  <c r="AR2"/>
  <c r="AS2"/>
  <c r="AT2"/>
  <c r="AV2"/>
  <c r="AW2"/>
  <c r="AX2"/>
  <c r="AY2"/>
  <c r="BA2"/>
  <c r="BB2"/>
  <c r="BC2"/>
  <c r="BD2"/>
  <c r="BF2"/>
  <c r="BG2"/>
  <c r="BH2"/>
  <c r="BI2"/>
  <c r="BK2"/>
  <c r="BL2"/>
  <c r="BM2"/>
  <c r="BN2"/>
  <c r="BP2"/>
  <c r="BQ2"/>
  <c r="BR2"/>
  <c r="BS2"/>
  <c r="BU2"/>
  <c r="BV2"/>
  <c r="BW2"/>
  <c r="BX2"/>
  <c r="BZ2"/>
  <c r="CA2"/>
  <c r="CB2"/>
  <c r="CC2"/>
  <c r="CE2"/>
  <c r="CF2"/>
  <c r="CG2"/>
  <c r="CH2"/>
  <c r="K2"/>
  <c r="J2"/>
  <c r="I2"/>
  <c r="H2"/>
  <c r="G2"/>
  <c r="F2"/>
  <c r="E2"/>
  <c r="D2"/>
  <c r="C2"/>
  <c r="N16" i="1"/>
  <c r="J14" i="3"/>
  <c r="J15"/>
  <c r="J16"/>
  <c r="J17"/>
  <c r="J18"/>
  <c r="J19"/>
  <c r="J20"/>
  <c r="J21"/>
  <c r="J22"/>
  <c r="J23"/>
  <c r="J24"/>
  <c r="J25"/>
  <c r="J26"/>
  <c r="J27"/>
  <c r="J28"/>
  <c r="J29"/>
  <c r="J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I13"/>
  <c r="H13"/>
  <c r="G14"/>
  <c r="G15"/>
  <c r="G16"/>
  <c r="G17"/>
  <c r="G18"/>
  <c r="G19"/>
  <c r="G20"/>
  <c r="G21"/>
  <c r="G22"/>
  <c r="G23"/>
  <c r="G24"/>
  <c r="G25"/>
  <c r="G26"/>
  <c r="G27"/>
  <c r="G28"/>
  <c r="G29"/>
  <c r="G13"/>
  <c r="C14"/>
  <c r="E13"/>
  <c r="D13"/>
  <c r="B13"/>
  <c r="D10"/>
  <c r="I28" i="1"/>
  <c r="E23"/>
  <c r="B14"/>
  <c r="E8"/>
  <c r="F28"/>
  <c r="F29"/>
  <c r="F30"/>
  <c r="F31"/>
  <c r="F32"/>
  <c r="F33"/>
  <c r="F34"/>
  <c r="F35"/>
  <c r="F36"/>
  <c r="F37"/>
  <c r="F38"/>
  <c r="F39"/>
  <c r="F40"/>
  <c r="F41"/>
  <c r="F42"/>
  <c r="F43"/>
  <c r="F44"/>
  <c r="G28"/>
  <c r="H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H27"/>
  <c r="I27"/>
  <c r="G27"/>
  <c r="E29"/>
  <c r="E30"/>
  <c r="E31"/>
  <c r="E32"/>
  <c r="E33"/>
  <c r="E34"/>
  <c r="E35"/>
  <c r="E36"/>
  <c r="E37"/>
  <c r="E38"/>
  <c r="E39"/>
  <c r="E40"/>
  <c r="E41"/>
  <c r="E42"/>
  <c r="E43"/>
  <c r="E44"/>
  <c r="E26"/>
  <c r="E27"/>
  <c r="E28"/>
  <c r="E25"/>
  <c r="G14"/>
  <c r="E11"/>
  <c r="E10"/>
  <c r="E9"/>
</calcChain>
</file>

<file path=xl/comments1.xml><?xml version="1.0" encoding="utf-8"?>
<comments xmlns="http://schemas.openxmlformats.org/spreadsheetml/2006/main">
  <authors>
    <author>clientlocaladmin</author>
  </authors>
  <commentList>
    <comment ref="B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<sst xmlns="http://schemas.openxmlformats.org/spreadsheetml/2006/main" count="187" uniqueCount="179">
  <si>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</si>
  <si>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</si>
  <si>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</si>
  <si>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</si>
  <si>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</si>
  <si>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</si>
  <si>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</si>
  <si>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</si>
  <si>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</si>
  <si>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</si>
  <si>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</si>
  <si>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</si>
  <si>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</si>
  <si>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</si>
  <si>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</si>
  <si>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</si>
  <si>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</si>
  <si>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</si>
  <si>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</si>
  <si>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</si>
  <si>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</si>
  <si>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</si>
  <si>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</si>
  <si>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</si>
  <si>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</si>
  <si>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</si>
  <si>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</si>
  <si>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</si>
  <si>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</si>
  <si>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</si>
  <si>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</si>
  <si>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</si>
  <si>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</si>
  <si>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</si>
  <si>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</si>
  <si>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</si>
  <si>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</si>
  <si>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</si>
  <si>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</si>
  <si>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</si>
  <si>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</si>
  <si>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</si>
  <si>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</si>
  <si>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</si>
  <si>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</si>
  <si>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</si>
  <si>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</si>
  <si>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</si>
  <si>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</si>
  <si>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</si>
  <si>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</si>
  <si>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</si>
  <si>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</si>
  <si>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</si>
  <si>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</si>
  <si>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</si>
  <si>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</si>
  <si>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</si>
  <si>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</si>
  <si>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</si>
  <si>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</si>
  <si>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</si>
  <si>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</si>
  <si>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</si>
  <si>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</si>
  <si>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</si>
  <si>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</si>
  <si>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</si>
  <si>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</si>
  <si>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</si>
  <si>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</si>
  <si>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</si>
  <si>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</si>
  <si>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</si>
  <si>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</si>
  <si>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</si>
  <si>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</si>
  <si>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</si>
  <si>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</si>
  <si>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</si>
  <si>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</si>
  <si>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</si>
  <si>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</si>
  <si>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</si>
  <si>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</si>
  <si>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</si>
  <si>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</si>
  <si>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</si>
  <si>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</si>
  <si>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</si>
  <si>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</si>
  <si>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</si>
  <si>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</si>
  <si>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</si>
  <si>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</si>
  <si>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</si>
  <si>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</si>
  <si>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</si>
  <si>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</si>
  <si>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</si>
  <si>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</si>
  <si>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</si>
  <si>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</si>
  <si>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</si>
  <si>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</si>
  <si>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</si>
  <si>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</si>
  <si>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</si>
  <si>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</si>
  <si>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</si>
  <si>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</si>
  <si>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</si>
  <si>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</si>
  <si>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</si>
  <si>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</si>
  <si>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</si>
  <si>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</si>
  <si>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</si>
  <si>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</si>
  <si>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</si>
  <si>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</si>
  <si>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</si>
  <si>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</si>
  <si>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</si>
  <si>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</si>
  <si>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</si>
  <si>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</si>
  <si>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</si>
  <si>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</si>
  <si>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</si>
  <si>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</si>
  <si>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</si>
  <si>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</si>
  <si>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</si>
  <si>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</si>
  <si>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</si>
  <si>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</si>
  <si>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</si>
  <si>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</si>
  <si>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</si>
  <si>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</si>
  <si>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</si>
  <si>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</si>
  <si>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</si>
  <si>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</si>
  <si>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</si>
  <si>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</si>
  <si>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</si>
  <si>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</si>
  <si>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</si>
  <si>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</si>
  <si>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</si>
  <si>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</si>
  <si>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</si>
  <si>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</si>
  <si>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</si>
  <si>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</si>
  <si>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</si>
  <si>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</si>
  <si>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</si>
  <si>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</si>
  <si>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</si>
  <si>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</si>
  <si>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宮城県高体連ソフトボール専門部長</t>
    <rPh sb="0" eb="3">
      <t>ミヤギケン</t>
    </rPh>
    <rPh sb="3" eb="6">
      <t>コウタイレン</t>
    </rPh>
    <rPh sb="12" eb="15">
      <t>センモンブ</t>
    </rPh>
    <rPh sb="15" eb="16">
      <t>チョウ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</si>
  <si>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</si>
  <si>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</si>
  <si>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</si>
  <si>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</si>
  <si>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</si>
  <si>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</si>
  <si>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</si>
  <si>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</si>
  <si>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</si>
  <si>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平成26年度版</t>
    <rPh sb="0" eb="2">
      <t>ヘイセイ</t>
    </rPh>
    <rPh sb="4" eb="6">
      <t>ネンド</t>
    </rPh>
    <rPh sb="6" eb="7">
      <t>バン</t>
    </rPh>
    <phoneticPr fontId="1"/>
  </si>
  <si>
    <t>【大会名】</t>
    <rPh sb="1" eb="3">
      <t>タイカイ</t>
    </rPh>
    <rPh sb="3" eb="4">
      <t>メイ</t>
    </rPh>
    <phoneticPr fontId="1"/>
  </si>
  <si>
    <t>←リストから選択して下さい。</t>
    <rPh sb="6" eb="8">
      <t>センタク</t>
    </rPh>
    <rPh sb="10" eb="11">
      <t>クダ</t>
    </rPh>
    <phoneticPr fontId="1"/>
  </si>
  <si>
    <t>←総体および新人は必ず，入力して下さい。</t>
    <rPh sb="1" eb="3">
      <t>ソウタイ</t>
    </rPh>
    <rPh sb="6" eb="8">
      <t>シンジン</t>
    </rPh>
    <rPh sb="9" eb="10">
      <t>カナラ</t>
    </rPh>
    <rPh sb="12" eb="14">
      <t>ニュウリョク</t>
    </rPh>
    <rPh sb="16" eb="17">
      <t>クダ</t>
    </rPh>
    <phoneticPr fontId="1"/>
  </si>
  <si>
    <t>庄　子　英　利　殿</t>
    <rPh sb="0" eb="1">
      <t>ショウ</t>
    </rPh>
    <rPh sb="2" eb="3">
      <t>コ</t>
    </rPh>
    <rPh sb="4" eb="5">
      <t>エイ</t>
    </rPh>
    <rPh sb="6" eb="7">
      <t>リ</t>
    </rPh>
    <rPh sb="8" eb="9">
      <t>ドノ</t>
    </rPh>
    <phoneticPr fontId="1"/>
  </si>
  <si>
    <t>第63回宮城県高等学校総合体育大会ソフトボール競技</t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</si>
</sst>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58" fontId="0" fillId="0" borderId="0" xfId="0" applyNumberForma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41</xdr:row>
      <xdr:rowOff>38100</xdr:rowOff>
    </xdr:from>
    <xdr:to>
      <xdr:col>7</xdr:col>
      <xdr:colOff>123825</xdr:colOff>
      <xdr:row>42</xdr:row>
      <xdr:rowOff>123825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41</xdr:row>
      <xdr:rowOff>38100</xdr:rowOff>
    </xdr:from>
    <xdr:to>
      <xdr:col>8</xdr:col>
      <xdr:colOff>161925</xdr:colOff>
      <xdr:row>42</xdr:row>
      <xdr:rowOff>123825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41</xdr:row>
      <xdr:rowOff>38100</xdr:rowOff>
    </xdr:from>
    <xdr:to>
      <xdr:col>9</xdr:col>
      <xdr:colOff>133350</xdr:colOff>
      <xdr:row>42</xdr:row>
      <xdr:rowOff>123825</xdr:rowOff>
    </xdr:to>
    <xdr:sp macro="" textlink="">
      <xdr:nvSpPr>
        <xdr:cNvPr id="1098" name="Line 3"/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42</xdr:row>
      <xdr:rowOff>123825</xdr:rowOff>
    </xdr:from>
    <xdr:to>
      <xdr:col>10</xdr:col>
      <xdr:colOff>200025</xdr:colOff>
      <xdr:row>42</xdr:row>
      <xdr:rowOff>123825</xdr:rowOff>
    </xdr:to>
    <xdr:sp macro="" textlink="">
      <xdr:nvSpPr>
        <xdr:cNvPr id="1099" name="Line 4"/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42</xdr:row>
      <xdr:rowOff>9525</xdr:rowOff>
    </xdr:from>
    <xdr:ext cx="992131" cy="20185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1"/>
  <sheetViews>
    <sheetView showGridLines="0" showRowColHeaders="0" tabSelected="1" topLeftCell="A4" workbookViewId="0">
      <selection activeCell="N5" sqref="N5"/>
    </sheetView>
  </sheetViews>
  <sheetFormatPr defaultRowHeight="13.5"/>
  <cols>
    <col min="1" max="1" width="9" style="20"/>
    <col min="2" max="2" width="6.625" style="20" customWidth="1"/>
    <col min="3" max="3" width="6.5" style="20" bestFit="1" customWidth="1"/>
    <col min="4" max="4" width="4.75" style="20" customWidth="1"/>
    <col min="5" max="5" width="4.625" style="20" customWidth="1"/>
    <col min="6" max="6" width="3.625" style="20" customWidth="1"/>
    <col min="7" max="7" width="4.625" style="20" customWidth="1"/>
    <col min="8" max="8" width="3.625" style="20" customWidth="1"/>
    <col min="9" max="9" width="4.625" style="20" customWidth="1"/>
    <col min="10" max="10" width="3.625" style="20" customWidth="1"/>
    <col min="11" max="16384" width="9" style="20"/>
  </cols>
  <sheetData>
    <row r="1" spans="2:14">
      <c r="B1" s="20" t="s">
        <v>173</v>
      </c>
    </row>
    <row r="2" spans="2:14" ht="24">
      <c r="B2" s="49" t="s">
        <v>69</v>
      </c>
    </row>
    <row r="3" spans="2:14">
      <c r="B3" s="20" t="s">
        <v>174</v>
      </c>
    </row>
    <row r="4" spans="2:14" ht="14.25">
      <c r="B4" s="59" t="s">
        <v>178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  <c r="N4" s="58" t="s">
        <v>175</v>
      </c>
    </row>
    <row r="5" spans="2:14" ht="15" customHeight="1"/>
    <row r="6" spans="2:14" ht="15" customHeight="1">
      <c r="B6" s="20" t="s">
        <v>43</v>
      </c>
    </row>
    <row r="7" spans="2:14" ht="15" customHeight="1">
      <c r="B7" s="21" t="s">
        <v>29</v>
      </c>
      <c r="C7" s="22"/>
      <c r="D7" s="59"/>
      <c r="E7" s="60"/>
      <c r="F7" s="60"/>
      <c r="G7" s="60"/>
      <c r="H7" s="60"/>
      <c r="I7" s="60"/>
      <c r="J7" s="60"/>
      <c r="K7" s="18" t="s">
        <v>24</v>
      </c>
      <c r="L7" s="18"/>
      <c r="M7" s="22"/>
    </row>
    <row r="8" spans="2:14" ht="15" customHeight="1">
      <c r="B8" s="62" t="s">
        <v>30</v>
      </c>
      <c r="C8" s="19" t="s">
        <v>36</v>
      </c>
      <c r="D8" s="64"/>
      <c r="E8" s="65"/>
      <c r="F8" s="65"/>
      <c r="G8" s="18"/>
      <c r="H8" s="18" t="s">
        <v>65</v>
      </c>
      <c r="I8" s="18"/>
      <c r="J8" s="18"/>
      <c r="K8" s="18"/>
      <c r="L8" s="18"/>
      <c r="M8" s="22"/>
    </row>
    <row r="9" spans="2:14" ht="15" customHeight="1">
      <c r="B9" s="62"/>
      <c r="C9" s="19" t="s">
        <v>35</v>
      </c>
      <c r="D9" s="66"/>
      <c r="E9" s="67"/>
      <c r="F9" s="67"/>
      <c r="G9" s="67"/>
      <c r="H9" s="67"/>
      <c r="I9" s="67"/>
      <c r="J9" s="67"/>
      <c r="K9" s="67"/>
      <c r="L9" s="67"/>
      <c r="M9" s="68"/>
    </row>
    <row r="10" spans="2:14" ht="15" customHeight="1">
      <c r="B10" s="21" t="s">
        <v>33</v>
      </c>
      <c r="C10" s="19"/>
      <c r="D10" s="59"/>
      <c r="E10" s="60"/>
      <c r="F10" s="60"/>
      <c r="G10" s="60"/>
      <c r="H10" s="60"/>
      <c r="I10" s="18"/>
      <c r="J10" s="18"/>
      <c r="K10" s="18"/>
      <c r="L10" s="18"/>
      <c r="M10" s="22"/>
    </row>
    <row r="11" spans="2:14" ht="15" customHeight="1">
      <c r="B11" s="69" t="s">
        <v>31</v>
      </c>
      <c r="C11" s="19" t="s">
        <v>37</v>
      </c>
      <c r="D11" s="59"/>
      <c r="E11" s="60"/>
      <c r="F11" s="60"/>
      <c r="G11" s="60"/>
      <c r="H11" s="60"/>
      <c r="I11" s="18"/>
      <c r="J11" s="18" t="s">
        <v>67</v>
      </c>
      <c r="K11" s="18"/>
      <c r="L11" s="18"/>
      <c r="M11" s="22"/>
    </row>
    <row r="12" spans="2:14" ht="15" customHeight="1">
      <c r="B12" s="70"/>
      <c r="C12" s="19" t="s">
        <v>68</v>
      </c>
      <c r="D12" s="59"/>
      <c r="E12" s="60"/>
      <c r="F12" s="60"/>
      <c r="G12" s="60"/>
      <c r="H12" s="60"/>
      <c r="I12" s="60"/>
      <c r="J12" s="60"/>
      <c r="K12" s="60"/>
      <c r="L12" s="18" t="s">
        <v>66</v>
      </c>
      <c r="M12" s="22"/>
    </row>
    <row r="13" spans="2:14" ht="15" customHeight="1">
      <c r="B13" s="21" t="s">
        <v>38</v>
      </c>
      <c r="C13" s="19"/>
      <c r="D13" s="59"/>
      <c r="E13" s="60"/>
      <c r="F13" s="60"/>
      <c r="G13" s="60"/>
      <c r="H13" s="60"/>
      <c r="I13" s="18"/>
      <c r="J13" s="18"/>
      <c r="K13" s="18"/>
      <c r="L13" s="18"/>
      <c r="M13" s="22"/>
    </row>
    <row r="14" spans="2:14" ht="15" customHeight="1">
      <c r="B14" s="21" t="s">
        <v>32</v>
      </c>
      <c r="C14" s="19"/>
      <c r="D14" s="59"/>
      <c r="E14" s="60"/>
      <c r="F14" s="60"/>
      <c r="G14" s="60"/>
      <c r="H14" s="60"/>
      <c r="I14" s="18"/>
      <c r="J14" s="18"/>
      <c r="K14" s="18"/>
      <c r="L14" s="18"/>
      <c r="M14" s="22"/>
    </row>
    <row r="15" spans="2:14">
      <c r="B15" s="21" t="s">
        <v>34</v>
      </c>
      <c r="C15" s="19"/>
      <c r="D15" s="21" t="s">
        <v>39</v>
      </c>
      <c r="E15" s="45"/>
      <c r="F15" s="18" t="s">
        <v>40</v>
      </c>
      <c r="G15" s="45"/>
      <c r="H15" s="18" t="s">
        <v>41</v>
      </c>
      <c r="I15" s="45"/>
      <c r="J15" s="18" t="s">
        <v>42</v>
      </c>
      <c r="K15" s="18" t="s">
        <v>66</v>
      </c>
      <c r="L15" s="18"/>
      <c r="M15" s="22"/>
    </row>
    <row r="16" spans="2:14" ht="14.25">
      <c r="B16" s="21" t="s">
        <v>45</v>
      </c>
      <c r="C16" s="19"/>
      <c r="D16" s="66"/>
      <c r="E16" s="67"/>
      <c r="F16" s="67"/>
      <c r="G16" s="67"/>
      <c r="H16" s="67"/>
      <c r="I16" s="67"/>
      <c r="J16" s="67"/>
      <c r="K16" s="67"/>
      <c r="L16" s="67"/>
      <c r="M16" s="68"/>
      <c r="N16" s="58" t="s">
        <v>176</v>
      </c>
    </row>
    <row r="20" spans="2:11" ht="15" customHeight="1">
      <c r="B20" s="20" t="s">
        <v>44</v>
      </c>
    </row>
    <row r="21" spans="2:11" ht="15" customHeight="1">
      <c r="B21" s="3" t="s">
        <v>16</v>
      </c>
      <c r="C21" s="63" t="s">
        <v>61</v>
      </c>
      <c r="D21" s="63"/>
      <c r="E21" s="63"/>
      <c r="F21" s="63"/>
      <c r="G21" s="63"/>
      <c r="H21" s="41" t="s">
        <v>23</v>
      </c>
      <c r="I21" s="41" t="s">
        <v>46</v>
      </c>
      <c r="J21" s="9" t="s">
        <v>62</v>
      </c>
      <c r="K21" s="41" t="s">
        <v>47</v>
      </c>
    </row>
    <row r="22" spans="2:11" ht="15" customHeight="1">
      <c r="B22" s="3" t="s">
        <v>2</v>
      </c>
      <c r="C22" s="74"/>
      <c r="D22" s="74"/>
      <c r="E22" s="74"/>
      <c r="F22" s="74"/>
      <c r="G22" s="74"/>
      <c r="H22" s="5"/>
      <c r="I22" s="5"/>
      <c r="J22" s="5"/>
      <c r="K22" s="10"/>
    </row>
    <row r="23" spans="2:11" ht="15" customHeight="1">
      <c r="B23" s="3" t="s">
        <v>17</v>
      </c>
      <c r="C23" s="71"/>
      <c r="D23" s="72"/>
      <c r="E23" s="72"/>
      <c r="F23" s="72"/>
      <c r="G23" s="73"/>
      <c r="H23" s="11">
        <v>30</v>
      </c>
      <c r="I23" s="5"/>
      <c r="J23" s="5"/>
      <c r="K23" s="10"/>
    </row>
    <row r="24" spans="2:11" ht="15" customHeight="1">
      <c r="B24" s="6" t="s">
        <v>10</v>
      </c>
      <c r="C24" s="74"/>
      <c r="D24" s="74"/>
      <c r="E24" s="74"/>
      <c r="F24" s="74"/>
      <c r="G24" s="74"/>
      <c r="H24" s="12"/>
      <c r="I24" s="47"/>
      <c r="J24" s="47"/>
      <c r="K24" s="53"/>
    </row>
    <row r="25" spans="2:11" ht="15" customHeight="1">
      <c r="B25" s="3" t="s">
        <v>18</v>
      </c>
      <c r="C25" s="74"/>
      <c r="D25" s="74"/>
      <c r="E25" s="74"/>
      <c r="F25" s="74"/>
      <c r="G25" s="74"/>
      <c r="H25" s="46"/>
      <c r="I25" s="47"/>
      <c r="J25" s="47"/>
      <c r="K25" s="53"/>
    </row>
    <row r="26" spans="2:11" ht="15" customHeight="1">
      <c r="B26" s="3" t="s">
        <v>19</v>
      </c>
      <c r="C26" s="74"/>
      <c r="D26" s="74"/>
      <c r="E26" s="74"/>
      <c r="F26" s="74"/>
      <c r="G26" s="74"/>
      <c r="H26" s="46"/>
      <c r="I26" s="47"/>
      <c r="J26" s="47"/>
      <c r="K26" s="53"/>
    </row>
    <row r="27" spans="2:11" ht="15" customHeight="1">
      <c r="B27" s="3" t="s">
        <v>3</v>
      </c>
      <c r="C27" s="74"/>
      <c r="D27" s="74"/>
      <c r="E27" s="74"/>
      <c r="F27" s="74"/>
      <c r="G27" s="74"/>
      <c r="H27" s="46"/>
      <c r="I27" s="47"/>
      <c r="J27" s="47"/>
      <c r="K27" s="53"/>
    </row>
    <row r="28" spans="2:11" ht="15" customHeight="1">
      <c r="B28" s="3" t="s">
        <v>4</v>
      </c>
      <c r="C28" s="74"/>
      <c r="D28" s="74"/>
      <c r="E28" s="74"/>
      <c r="F28" s="74"/>
      <c r="G28" s="74"/>
      <c r="H28" s="46"/>
      <c r="I28" s="47"/>
      <c r="J28" s="47"/>
      <c r="K28" s="53"/>
    </row>
    <row r="29" spans="2:11" ht="15" customHeight="1">
      <c r="B29" s="3" t="s">
        <v>5</v>
      </c>
      <c r="C29" s="74"/>
      <c r="D29" s="74"/>
      <c r="E29" s="74"/>
      <c r="F29" s="74"/>
      <c r="G29" s="74"/>
      <c r="H29" s="46"/>
      <c r="I29" s="47"/>
      <c r="J29" s="47"/>
      <c r="K29" s="53"/>
    </row>
    <row r="30" spans="2:11" ht="15" customHeight="1">
      <c r="B30" s="3" t="s">
        <v>6</v>
      </c>
      <c r="C30" s="74"/>
      <c r="D30" s="74"/>
      <c r="E30" s="74"/>
      <c r="F30" s="74"/>
      <c r="G30" s="74"/>
      <c r="H30" s="46"/>
      <c r="I30" s="47"/>
      <c r="J30" s="47"/>
      <c r="K30" s="53"/>
    </row>
    <row r="31" spans="2:11" ht="15" customHeight="1">
      <c r="B31" s="3" t="s">
        <v>7</v>
      </c>
      <c r="C31" s="74"/>
      <c r="D31" s="74"/>
      <c r="E31" s="74"/>
      <c r="F31" s="74"/>
      <c r="G31" s="74"/>
      <c r="H31" s="46"/>
      <c r="I31" s="47"/>
      <c r="J31" s="47"/>
      <c r="K31" s="53"/>
    </row>
    <row r="32" spans="2:11" ht="15" customHeight="1">
      <c r="B32" s="3" t="s">
        <v>8</v>
      </c>
      <c r="C32" s="74"/>
      <c r="D32" s="74"/>
      <c r="E32" s="74"/>
      <c r="F32" s="74"/>
      <c r="G32" s="74"/>
      <c r="H32" s="46"/>
      <c r="I32" s="47"/>
      <c r="J32" s="47"/>
      <c r="K32" s="53"/>
    </row>
    <row r="33" spans="2:11" ht="15" customHeight="1">
      <c r="B33" s="3" t="s">
        <v>9</v>
      </c>
      <c r="C33" s="74"/>
      <c r="D33" s="74"/>
      <c r="E33" s="74"/>
      <c r="F33" s="74"/>
      <c r="G33" s="74"/>
      <c r="H33" s="46"/>
      <c r="I33" s="47"/>
      <c r="J33" s="47"/>
      <c r="K33" s="53"/>
    </row>
    <row r="34" spans="2:11" ht="15" customHeight="1">
      <c r="B34" s="56"/>
      <c r="C34" s="74"/>
      <c r="D34" s="74"/>
      <c r="E34" s="74"/>
      <c r="F34" s="74"/>
      <c r="G34" s="74"/>
      <c r="H34" s="46"/>
      <c r="I34" s="47"/>
      <c r="J34" s="47"/>
      <c r="K34" s="53"/>
    </row>
    <row r="35" spans="2:11" ht="15" customHeight="1">
      <c r="B35" s="57"/>
      <c r="C35" s="74"/>
      <c r="D35" s="74"/>
      <c r="E35" s="74"/>
      <c r="F35" s="74"/>
      <c r="G35" s="74"/>
      <c r="H35" s="46"/>
      <c r="I35" s="47"/>
      <c r="J35" s="47"/>
      <c r="K35" s="53"/>
    </row>
    <row r="36" spans="2:11" ht="15" customHeight="1">
      <c r="B36" s="57"/>
      <c r="C36" s="74"/>
      <c r="D36" s="74"/>
      <c r="E36" s="74"/>
      <c r="F36" s="74"/>
      <c r="G36" s="74"/>
      <c r="H36" s="46"/>
      <c r="I36" s="47"/>
      <c r="J36" s="47"/>
      <c r="K36" s="53"/>
    </row>
    <row r="37" spans="2:11" ht="15" customHeight="1">
      <c r="B37" s="57"/>
      <c r="C37" s="74"/>
      <c r="D37" s="74"/>
      <c r="E37" s="74"/>
      <c r="F37" s="74"/>
      <c r="G37" s="74"/>
      <c r="H37" s="46"/>
      <c r="I37" s="47"/>
      <c r="J37" s="47"/>
      <c r="K37" s="53"/>
    </row>
    <row r="38" spans="2:11" ht="15" customHeight="1">
      <c r="B38" s="57"/>
      <c r="C38" s="74"/>
      <c r="D38" s="74"/>
      <c r="E38" s="74"/>
      <c r="F38" s="74"/>
      <c r="G38" s="74"/>
      <c r="H38" s="46"/>
      <c r="I38" s="47"/>
      <c r="J38" s="47"/>
      <c r="K38" s="53"/>
    </row>
    <row r="39" spans="2:11" ht="15" customHeight="1">
      <c r="B39" s="57"/>
      <c r="C39" s="74"/>
      <c r="D39" s="74"/>
      <c r="E39" s="74"/>
      <c r="F39" s="74"/>
      <c r="G39" s="74"/>
      <c r="H39" s="46"/>
      <c r="I39" s="47"/>
      <c r="J39" s="47"/>
      <c r="K39" s="53"/>
    </row>
    <row r="40" spans="2:11">
      <c r="B40" s="57"/>
      <c r="C40" s="74"/>
      <c r="D40" s="74"/>
      <c r="E40" s="74"/>
      <c r="F40" s="74"/>
      <c r="G40" s="74"/>
      <c r="H40" s="46"/>
      <c r="I40" s="47"/>
      <c r="J40" s="47"/>
      <c r="K40" s="53"/>
    </row>
    <row r="41" spans="2:11">
      <c r="B41" s="57"/>
      <c r="C41" s="74"/>
      <c r="D41" s="74"/>
      <c r="E41" s="74"/>
      <c r="F41" s="74"/>
      <c r="G41" s="74"/>
      <c r="H41" s="46"/>
      <c r="I41" s="47"/>
      <c r="J41" s="47"/>
      <c r="K41" s="53"/>
    </row>
  </sheetData>
  <mergeCells count="33">
    <mergeCell ref="C32:G32"/>
    <mergeCell ref="C33:G33"/>
    <mergeCell ref="C40:G40"/>
    <mergeCell ref="C41:G41"/>
    <mergeCell ref="C36:G36"/>
    <mergeCell ref="C37:G37"/>
    <mergeCell ref="C38:G38"/>
    <mergeCell ref="C39:G39"/>
    <mergeCell ref="C34:G34"/>
    <mergeCell ref="C35:G35"/>
    <mergeCell ref="C28:G28"/>
    <mergeCell ref="C29:G29"/>
    <mergeCell ref="C30:G30"/>
    <mergeCell ref="C31:G31"/>
    <mergeCell ref="C24:G24"/>
    <mergeCell ref="C25:G25"/>
    <mergeCell ref="C26:G26"/>
    <mergeCell ref="C27:G27"/>
    <mergeCell ref="C23:G23"/>
    <mergeCell ref="C22:G22"/>
    <mergeCell ref="D11:H11"/>
    <mergeCell ref="D13:H13"/>
    <mergeCell ref="D14:H14"/>
    <mergeCell ref="D16:M16"/>
    <mergeCell ref="B4:M4"/>
    <mergeCell ref="D10:H10"/>
    <mergeCell ref="D7:J7"/>
    <mergeCell ref="B8:B9"/>
    <mergeCell ref="C21:G21"/>
    <mergeCell ref="D8:F8"/>
    <mergeCell ref="D9:M9"/>
    <mergeCell ref="B11:B12"/>
    <mergeCell ref="D12:K12"/>
  </mergeCells>
  <phoneticPr fontId="1"/>
  <dataValidations count="4">
    <dataValidation imeMode="off" allowBlank="1" showInputMessage="1" showErrorMessage="1" sqref="D8:F8 D11:H11 D12:I12 E15 G15 I15 I24:J24 H25:J41"/>
    <dataValidation imeMode="on" allowBlank="1" showInputMessage="1" showErrorMessage="1" sqref="D7:J7 D9:M9 D13:H14 D10:H10 D16:M16 C22:G41 K24:K41"/>
    <dataValidation type="list" allowBlank="1" showInputMessage="1" showErrorMessage="1" sqref="B34:B41">
      <formula1>"内野手,外野手"</formula1>
    </dataValidation>
    <dataValidation type="list" allowBlank="1" showInputMessage="1" showErrorMessage="1" sqref="B4:M4">
      <formula1>"第63回宮城県高等学校総合体育大会ソフトボール競技,第28回宮城県ソフトボール総合選手権大会高等学校の部,第62回宮城県高等学校新人ソフトボール大会"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3:O44"/>
  <sheetViews>
    <sheetView showGridLines="0" showRowColHeaders="0" zoomScale="75" zoomScaleNormal="100" workbookViewId="0">
      <selection activeCell="Q34" sqref="Q34"/>
    </sheetView>
  </sheetViews>
  <sheetFormatPr defaultRowHeight="13.5"/>
  <cols>
    <col min="2" max="2" width="7.375" customWidth="1"/>
    <col min="3" max="3" width="5.625" customWidth="1"/>
    <col min="4" max="4" width="8.75" customWidth="1"/>
    <col min="5" max="5" width="17.75" customWidth="1"/>
    <col min="6" max="6" width="4" customWidth="1"/>
    <col min="7" max="7" width="3.75" customWidth="1"/>
    <col min="8" max="8" width="4" customWidth="1"/>
    <col min="9" max="9" width="11.875" customWidth="1"/>
    <col min="10" max="10" width="3.75" customWidth="1"/>
    <col min="11" max="11" width="2.875" customWidth="1"/>
    <col min="12" max="12" width="2.75" customWidth="1"/>
    <col min="13" max="16" width="5.625" customWidth="1"/>
    <col min="17" max="17" width="11" customWidth="1"/>
    <col min="18" max="19" width="5.625" customWidth="1"/>
  </cols>
  <sheetData>
    <row r="3" spans="2:15" ht="24">
      <c r="B3" s="81" t="s">
        <v>15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44"/>
    </row>
    <row r="4" spans="2:15" ht="2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>
      <c r="B5" s="14" t="str">
        <f>データ入力シート!$B$4&amp;"に出場することを認め、"</f>
        <v>第63回宮城県高等学校総合体育大会ソフトボール競技に出場することを認め、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>
      <c r="B6" s="14" t="s">
        <v>71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>
      <c r="C8" s="62" t="s">
        <v>12</v>
      </c>
      <c r="D8" s="78"/>
      <c r="E8" s="82" t="str">
        <f>IF(データ入力シート!D7="","",データ入力シート!D7)</f>
        <v/>
      </c>
      <c r="F8" s="83"/>
      <c r="G8" s="83"/>
      <c r="H8" s="83"/>
      <c r="I8" s="83"/>
      <c r="J8" s="83"/>
      <c r="K8" s="18" t="s">
        <v>26</v>
      </c>
      <c r="L8" s="15"/>
      <c r="M8" s="15"/>
      <c r="N8" s="16"/>
    </row>
    <row r="9" spans="2:15" ht="27" customHeight="1">
      <c r="C9" s="62" t="s">
        <v>13</v>
      </c>
      <c r="D9" s="78"/>
      <c r="E9" s="75" t="str">
        <f>IF(データ入力シート!D8="",""," 〒"&amp;データ入力シート!D8&amp;"　"&amp;データ入力シート!D9)</f>
        <v/>
      </c>
      <c r="F9" s="76"/>
      <c r="G9" s="76"/>
      <c r="H9" s="76"/>
      <c r="I9" s="76"/>
      <c r="J9" s="76"/>
      <c r="K9" s="76"/>
      <c r="L9" s="76"/>
      <c r="M9" s="76"/>
      <c r="N9" s="77"/>
    </row>
    <row r="10" spans="2:15" ht="27" customHeight="1">
      <c r="C10" s="62" t="s">
        <v>14</v>
      </c>
      <c r="D10" s="78"/>
      <c r="E10" s="75" t="str">
        <f>IF(データ入力シート!D11="",""," "&amp;データ入力シート!D11&amp;"　"&amp;データ入力シート!D13)</f>
        <v/>
      </c>
      <c r="F10" s="76"/>
      <c r="G10" s="76"/>
      <c r="H10" s="76"/>
      <c r="I10" s="76"/>
      <c r="J10" s="76"/>
      <c r="K10" s="76"/>
      <c r="L10" s="76"/>
      <c r="M10" s="76"/>
      <c r="N10" s="77"/>
    </row>
    <row r="11" spans="2:15" ht="27" customHeight="1">
      <c r="C11" s="62" t="s">
        <v>1</v>
      </c>
      <c r="D11" s="78"/>
      <c r="E11" s="75" t="str">
        <f>IF(データ入力シート!D14="",""," "&amp;データ入力シート!D14)</f>
        <v/>
      </c>
      <c r="F11" s="76"/>
      <c r="G11" s="76"/>
      <c r="H11" s="76"/>
      <c r="I11" s="76"/>
      <c r="J11" s="76"/>
      <c r="K11" s="76"/>
      <c r="L11" s="76"/>
      <c r="M11" s="76"/>
      <c r="N11" s="77"/>
    </row>
    <row r="12" spans="2:15">
      <c r="B12" s="85"/>
      <c r="C12" s="85"/>
      <c r="D12" s="85"/>
    </row>
    <row r="13" spans="2:15">
      <c r="B13" s="1"/>
      <c r="C13" s="1"/>
      <c r="D13" s="1"/>
    </row>
    <row r="14" spans="2:15">
      <c r="B14" s="84" t="str">
        <f>IF(データ入力シート!D7="","",データ入力シート!D7)</f>
        <v/>
      </c>
      <c r="C14" s="84"/>
      <c r="D14" s="84"/>
      <c r="E14" t="s">
        <v>28</v>
      </c>
      <c r="G14" s="79" t="str">
        <f>IF(データ入力シート!D10="","",データ入力シート!D10)</f>
        <v/>
      </c>
      <c r="H14" s="79"/>
      <c r="I14" s="79"/>
      <c r="J14" s="79"/>
      <c r="L14" t="s">
        <v>27</v>
      </c>
    </row>
    <row r="16" spans="2:15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平成年月日</v>
      </c>
    </row>
    <row r="18" spans="2:11">
      <c r="B18" t="s">
        <v>163</v>
      </c>
      <c r="F18" t="s">
        <v>164</v>
      </c>
      <c r="G18" s="79" t="s">
        <v>177</v>
      </c>
      <c r="H18" s="79"/>
      <c r="I18" s="79"/>
      <c r="J18" s="79"/>
    </row>
    <row r="19" spans="2:11">
      <c r="G19" s="79"/>
      <c r="H19" s="79"/>
      <c r="I19" s="79"/>
      <c r="J19" s="79"/>
    </row>
    <row r="20" spans="2:11">
      <c r="G20" s="48"/>
      <c r="H20" s="48"/>
      <c r="I20" s="48"/>
      <c r="J20" s="48"/>
    </row>
    <row r="21" spans="2:11" ht="17.25">
      <c r="C21" s="50" t="s">
        <v>44</v>
      </c>
      <c r="G21" s="48"/>
      <c r="H21" s="48"/>
      <c r="I21" s="48"/>
      <c r="J21" s="48"/>
    </row>
    <row r="23" spans="2:11" ht="18" customHeight="1">
      <c r="D23" s="4" t="s">
        <v>0</v>
      </c>
      <c r="E23" s="62" t="str">
        <f>IF(データ入力シート!D7="","",データ入力シート!D7)</f>
        <v/>
      </c>
      <c r="F23" s="80"/>
      <c r="G23" s="17" t="s">
        <v>25</v>
      </c>
      <c r="H23" s="15"/>
      <c r="I23" s="16"/>
    </row>
    <row r="24" spans="2:11" ht="18" customHeight="1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8" customHeight="1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8" customHeight="1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8" customHeight="1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8" customHeight="1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8" customHeight="1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8" customHeight="1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8" customHeight="1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8" customHeight="1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8" customHeight="1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8" customHeight="1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8" customHeight="1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8" customHeight="1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8" customHeight="1">
      <c r="D37" s="4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8" customHeight="1">
      <c r="D38" s="4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8" customHeight="1">
      <c r="D39" s="4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8" customHeight="1">
      <c r="D40" s="4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8" customHeight="1">
      <c r="D41" s="4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8" customHeight="1">
      <c r="D42" s="4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8" customHeight="1">
      <c r="D43" s="4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8" customHeight="1">
      <c r="D44" s="4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9:J31"/>
  <sheetViews>
    <sheetView showGridLines="0" showRowColHeaders="0" workbookViewId="0">
      <selection activeCell="L17" sqref="L17"/>
    </sheetView>
  </sheetViews>
  <sheetFormatPr defaultRowHeight="13.5"/>
  <cols>
    <col min="1" max="1" width="9" style="20"/>
    <col min="2" max="2" width="10.125" style="20" customWidth="1"/>
    <col min="3" max="3" width="5.125" style="20" customWidth="1"/>
    <col min="4" max="5" width="14.625" style="20" customWidth="1"/>
    <col min="6" max="6" width="6.625" style="20" customWidth="1"/>
    <col min="7" max="7" width="14.5" style="20" customWidth="1"/>
    <col min="8" max="9" width="4.625" style="20" customWidth="1"/>
    <col min="10" max="10" width="8.625" style="20" customWidth="1"/>
    <col min="11" max="16384" width="9" style="20"/>
  </cols>
  <sheetData>
    <row r="9" spans="2:10" ht="14.25" thickBot="1"/>
    <row r="10" spans="2:10" ht="24" customHeight="1">
      <c r="B10" s="102"/>
      <c r="C10" s="96"/>
      <c r="D10" s="96" t="str">
        <f>IF(データ入力シート!D7="","",データ入力シート!D7)</f>
        <v/>
      </c>
      <c r="E10" s="96"/>
      <c r="F10" s="96"/>
      <c r="G10" s="96"/>
      <c r="H10" s="92" t="s">
        <v>24</v>
      </c>
      <c r="I10" s="92"/>
      <c r="J10" s="93"/>
    </row>
    <row r="11" spans="2:10" ht="14.25" thickBot="1">
      <c r="B11" s="103"/>
      <c r="C11" s="97"/>
      <c r="D11" s="97"/>
      <c r="E11" s="97"/>
      <c r="F11" s="97"/>
      <c r="G11" s="97"/>
      <c r="H11" s="94"/>
      <c r="I11" s="94"/>
      <c r="J11" s="95"/>
    </row>
    <row r="12" spans="2:10">
      <c r="B12" s="98" t="s">
        <v>63</v>
      </c>
      <c r="C12" s="99"/>
      <c r="D12" s="37" t="s">
        <v>49</v>
      </c>
      <c r="E12" s="38" t="s">
        <v>50</v>
      </c>
      <c r="F12" s="36" t="s">
        <v>51</v>
      </c>
      <c r="G12" s="37" t="s">
        <v>48</v>
      </c>
      <c r="H12" s="24" t="s">
        <v>23</v>
      </c>
      <c r="I12" s="24" t="s">
        <v>46</v>
      </c>
      <c r="J12" s="25" t="s">
        <v>70</v>
      </c>
    </row>
    <row r="13" spans="2:10" ht="14.25" thickBot="1">
      <c r="B13" s="100" t="str">
        <f>IF(データ入力シート!C22="","",データ入力シート!C22)</f>
        <v/>
      </c>
      <c r="C13" s="101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52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>
      <c r="B14" s="86" t="s">
        <v>64</v>
      </c>
      <c r="C14" s="88" t="str">
        <f>IF(データ入力シート!D16="","",データ入力シート!D16)</f>
        <v/>
      </c>
      <c r="D14" s="88"/>
      <c r="E14" s="89"/>
      <c r="F14" s="39" t="s">
        <v>53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4.25" thickBot="1">
      <c r="B15" s="87"/>
      <c r="C15" s="90"/>
      <c r="D15" s="90"/>
      <c r="E15" s="91"/>
      <c r="F15" s="39" t="s">
        <v>54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>
      <c r="B16" s="28"/>
      <c r="C16" s="29"/>
      <c r="D16" s="29"/>
      <c r="E16" s="30"/>
      <c r="F16" s="39" t="s">
        <v>55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>
      <c r="B17" s="31"/>
      <c r="C17" s="23"/>
      <c r="D17" s="23"/>
      <c r="E17" s="32"/>
      <c r="F17" s="39" t="s">
        <v>56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>
      <c r="B18" s="31"/>
      <c r="C18" s="23"/>
      <c r="D18" s="23"/>
      <c r="E18" s="32"/>
      <c r="F18" s="39" t="s">
        <v>57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>
      <c r="B19" s="31"/>
      <c r="C19" s="23"/>
      <c r="D19" s="23"/>
      <c r="E19" s="32"/>
      <c r="F19" s="39" t="s">
        <v>58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>
      <c r="B20" s="31"/>
      <c r="C20" s="23"/>
      <c r="D20" s="23"/>
      <c r="E20" s="32"/>
      <c r="F20" s="39" t="s">
        <v>59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>
      <c r="B21" s="31"/>
      <c r="C21" s="23"/>
      <c r="D21" s="23"/>
      <c r="E21" s="32"/>
      <c r="F21" s="39" t="s">
        <v>60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>
      <c r="B22" s="31"/>
      <c r="C22" s="23"/>
      <c r="D22" s="23"/>
      <c r="E22" s="32"/>
      <c r="F22" s="39" t="str">
        <f>IF(データ入力シート!B34="","",データ入力シート!B34)</f>
        <v/>
      </c>
      <c r="G22" s="13" t="str">
        <f>IF(データ入力シート!C34="","",データ入力シート!C34)</f>
        <v/>
      </c>
      <c r="H22" s="13" t="str">
        <f>IF(データ入力シート!H34="","",データ入力シート!H34)</f>
        <v/>
      </c>
      <c r="I22" s="13" t="str">
        <f>IF(データ入力シート!I34="","",データ入力シート!I34)</f>
        <v/>
      </c>
      <c r="J22" s="51" t="str">
        <f>IF(データ入力シート!K34="","",データ入力シート!K34)</f>
        <v/>
      </c>
    </row>
    <row r="23" spans="2:10">
      <c r="B23" s="31"/>
      <c r="C23" s="23"/>
      <c r="D23" s="23"/>
      <c r="E23" s="32"/>
      <c r="F23" s="39" t="str">
        <f>IF(データ入力シート!B35="","",データ入力シート!B35)</f>
        <v/>
      </c>
      <c r="G23" s="13" t="str">
        <f>IF(データ入力シート!C35="","",データ入力シート!C35)</f>
        <v/>
      </c>
      <c r="H23" s="13" t="str">
        <f>IF(データ入力シート!H35="","",データ入力シート!H35)</f>
        <v/>
      </c>
      <c r="I23" s="13" t="str">
        <f>IF(データ入力シート!I35="","",データ入力シート!I35)</f>
        <v/>
      </c>
      <c r="J23" s="51" t="str">
        <f>IF(データ入力シート!K35="","",データ入力シート!K35)</f>
        <v/>
      </c>
    </row>
    <row r="24" spans="2:10">
      <c r="B24" s="31"/>
      <c r="C24" s="23"/>
      <c r="D24" s="23"/>
      <c r="E24" s="32"/>
      <c r="F24" s="39" t="str">
        <f>IF(データ入力シート!B36="","",データ入力シート!B36)</f>
        <v/>
      </c>
      <c r="G24" s="13" t="str">
        <f>IF(データ入力シート!C36="","",データ入力シート!C36)</f>
        <v/>
      </c>
      <c r="H24" s="13" t="str">
        <f>IF(データ入力シート!H36="","",データ入力シート!H36)</f>
        <v/>
      </c>
      <c r="I24" s="13" t="str">
        <f>IF(データ入力シート!I36="","",データ入力シート!I36)</f>
        <v/>
      </c>
      <c r="J24" s="51" t="str">
        <f>IF(データ入力シート!K36="","",データ入力シート!K36)</f>
        <v/>
      </c>
    </row>
    <row r="25" spans="2:10">
      <c r="B25" s="31"/>
      <c r="C25" s="23"/>
      <c r="D25" s="23"/>
      <c r="E25" s="32"/>
      <c r="F25" s="39" t="str">
        <f>IF(データ入力シート!B37="","",データ入力シート!B37)</f>
        <v/>
      </c>
      <c r="G25" s="13" t="str">
        <f>IF(データ入力シート!C37="","",データ入力シート!C37)</f>
        <v/>
      </c>
      <c r="H25" s="13" t="str">
        <f>IF(データ入力シート!H37="","",データ入力シート!H37)</f>
        <v/>
      </c>
      <c r="I25" s="13" t="str">
        <f>IF(データ入力シート!I37="","",データ入力シート!I37)</f>
        <v/>
      </c>
      <c r="J25" s="51" t="str">
        <f>IF(データ入力シート!K37="","",データ入力シート!K37)</f>
        <v/>
      </c>
    </row>
    <row r="26" spans="2:10">
      <c r="B26" s="31"/>
      <c r="C26" s="23"/>
      <c r="D26" s="23"/>
      <c r="E26" s="32"/>
      <c r="F26" s="39" t="str">
        <f>IF(データ入力シート!B38="","",データ入力シート!B38)</f>
        <v/>
      </c>
      <c r="G26" s="13" t="str">
        <f>IF(データ入力シート!C38="","",データ入力シート!C38)</f>
        <v/>
      </c>
      <c r="H26" s="13" t="str">
        <f>IF(データ入力シート!H38="","",データ入力シート!H38)</f>
        <v/>
      </c>
      <c r="I26" s="13" t="str">
        <f>IF(データ入力シート!I38="","",データ入力シート!I38)</f>
        <v/>
      </c>
      <c r="J26" s="51" t="str">
        <f>IF(データ入力シート!K38="","",データ入力シート!K38)</f>
        <v/>
      </c>
    </row>
    <row r="27" spans="2:10">
      <c r="B27" s="31"/>
      <c r="C27" s="23"/>
      <c r="D27" s="23"/>
      <c r="E27" s="32"/>
      <c r="F27" s="39" t="str">
        <f>IF(データ入力シート!B39="","",データ入力シート!B39)</f>
        <v/>
      </c>
      <c r="G27" s="13" t="str">
        <f>IF(データ入力シート!C39="","",データ入力シート!C39)</f>
        <v/>
      </c>
      <c r="H27" s="13" t="str">
        <f>IF(データ入力シート!H39="","",データ入力シート!H39)</f>
        <v/>
      </c>
      <c r="I27" s="13" t="str">
        <f>IF(データ入力シート!I39="","",データ入力シート!I39)</f>
        <v/>
      </c>
      <c r="J27" s="51" t="str">
        <f>IF(データ入力シート!K39="","",データ入力シート!K39)</f>
        <v/>
      </c>
    </row>
    <row r="28" spans="2:10">
      <c r="B28" s="31"/>
      <c r="C28" s="23"/>
      <c r="D28" s="23"/>
      <c r="E28" s="32"/>
      <c r="F28" s="39" t="str">
        <f>IF(データ入力シート!B40="","",データ入力シート!B40)</f>
        <v/>
      </c>
      <c r="G28" s="13" t="str">
        <f>IF(データ入力シート!C40="","",データ入力シート!C40)</f>
        <v/>
      </c>
      <c r="H28" s="13" t="str">
        <f>IF(データ入力シート!H40="","",データ入力シート!H40)</f>
        <v/>
      </c>
      <c r="I28" s="13" t="str">
        <f>IF(データ入力シート!I40="","",データ入力シート!I40)</f>
        <v/>
      </c>
      <c r="J28" s="51" t="str">
        <f>IF(データ入力シート!K40="","",データ入力シート!K40)</f>
        <v/>
      </c>
    </row>
    <row r="29" spans="2:10" ht="14.25" thickBot="1">
      <c r="B29" s="33"/>
      <c r="C29" s="34"/>
      <c r="D29" s="34"/>
      <c r="E29" s="35"/>
      <c r="F29" s="40" t="str">
        <f>IF(データ入力シート!B41="","",データ入力シート!B41)</f>
        <v/>
      </c>
      <c r="G29" s="26" t="str">
        <f>IF(データ入力シート!C41="","",データ入力シート!C41)</f>
        <v/>
      </c>
      <c r="H29" s="26" t="str">
        <f>IF(データ入力シート!H41="","",データ入力シート!H41)</f>
        <v/>
      </c>
      <c r="I29" s="26" t="str">
        <f>IF(データ入力シート!I41="","",データ入力シート!I41)</f>
        <v/>
      </c>
      <c r="J29" s="52" t="str">
        <f>IF(データ入力シート!K41="","",データ入力シート!K41)</f>
        <v/>
      </c>
    </row>
    <row r="31" spans="2:10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V2"/>
  <sheetViews>
    <sheetView topLeftCell="CG1" workbookViewId="0">
      <selection activeCell="CR14" sqref="CR14"/>
    </sheetView>
  </sheetViews>
  <sheetFormatPr defaultRowHeight="13.5"/>
  <sheetData>
    <row r="1" spans="1:100">
      <c r="A1" t="s">
        <v>72</v>
      </c>
      <c r="B1" t="s">
        <v>73</v>
      </c>
      <c r="C1" t="s">
        <v>74</v>
      </c>
      <c r="D1" t="s">
        <v>75</v>
      </c>
      <c r="E1" t="s">
        <v>63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146</v>
      </c>
      <c r="L1" t="s">
        <v>81</v>
      </c>
      <c r="M1" t="s">
        <v>82</v>
      </c>
      <c r="N1" t="s">
        <v>83</v>
      </c>
      <c r="O1" t="s">
        <v>84</v>
      </c>
      <c r="P1" t="s">
        <v>147</v>
      </c>
      <c r="Q1" t="s">
        <v>85</v>
      </c>
      <c r="R1" t="s">
        <v>86</v>
      </c>
      <c r="S1" t="s">
        <v>87</v>
      </c>
      <c r="T1" t="s">
        <v>88</v>
      </c>
      <c r="U1" t="s">
        <v>148</v>
      </c>
      <c r="V1" t="s">
        <v>89</v>
      </c>
      <c r="W1" t="s">
        <v>90</v>
      </c>
      <c r="X1" t="s">
        <v>91</v>
      </c>
      <c r="Y1" t="s">
        <v>92</v>
      </c>
      <c r="Z1" t="s">
        <v>149</v>
      </c>
      <c r="AA1" t="s">
        <v>93</v>
      </c>
      <c r="AB1" t="s">
        <v>94</v>
      </c>
      <c r="AC1" t="s">
        <v>95</v>
      </c>
      <c r="AD1" t="s">
        <v>96</v>
      </c>
      <c r="AE1" t="s">
        <v>150</v>
      </c>
      <c r="AF1" t="s">
        <v>97</v>
      </c>
      <c r="AG1" t="s">
        <v>98</v>
      </c>
      <c r="AH1" t="s">
        <v>99</v>
      </c>
      <c r="AI1" t="s">
        <v>100</v>
      </c>
      <c r="AJ1" t="s">
        <v>151</v>
      </c>
      <c r="AK1" t="s">
        <v>101</v>
      </c>
      <c r="AL1" t="s">
        <v>102</v>
      </c>
      <c r="AM1" t="s">
        <v>103</v>
      </c>
      <c r="AN1" t="s">
        <v>104</v>
      </c>
      <c r="AO1" t="s">
        <v>152</v>
      </c>
      <c r="AP1" t="s">
        <v>105</v>
      </c>
      <c r="AQ1" t="s">
        <v>106</v>
      </c>
      <c r="AR1" t="s">
        <v>107</v>
      </c>
      <c r="AS1" t="s">
        <v>108</v>
      </c>
      <c r="AT1" t="s">
        <v>153</v>
      </c>
      <c r="AU1" t="s">
        <v>109</v>
      </c>
      <c r="AV1" t="s">
        <v>110</v>
      </c>
      <c r="AW1" t="s">
        <v>111</v>
      </c>
      <c r="AX1" t="s">
        <v>112</v>
      </c>
      <c r="AY1" t="s">
        <v>154</v>
      </c>
      <c r="AZ1" t="s">
        <v>113</v>
      </c>
      <c r="BA1" t="s">
        <v>114</v>
      </c>
      <c r="BB1" t="s">
        <v>115</v>
      </c>
      <c r="BC1" t="s">
        <v>116</v>
      </c>
      <c r="BD1" t="s">
        <v>155</v>
      </c>
      <c r="BE1" t="s">
        <v>117</v>
      </c>
      <c r="BF1" t="s">
        <v>118</v>
      </c>
      <c r="BG1" t="s">
        <v>119</v>
      </c>
      <c r="BH1" t="s">
        <v>120</v>
      </c>
      <c r="BI1" t="s">
        <v>156</v>
      </c>
      <c r="BJ1" t="s">
        <v>121</v>
      </c>
      <c r="BK1" t="s">
        <v>122</v>
      </c>
      <c r="BL1" t="s">
        <v>123</v>
      </c>
      <c r="BM1" t="s">
        <v>124</v>
      </c>
      <c r="BN1" t="s">
        <v>157</v>
      </c>
      <c r="BO1" t="s">
        <v>125</v>
      </c>
      <c r="BP1" t="s">
        <v>126</v>
      </c>
      <c r="BQ1" t="s">
        <v>127</v>
      </c>
      <c r="BR1" t="s">
        <v>128</v>
      </c>
      <c r="BS1" t="s">
        <v>158</v>
      </c>
      <c r="BT1" t="s">
        <v>129</v>
      </c>
      <c r="BU1" t="s">
        <v>130</v>
      </c>
      <c r="BV1" t="s">
        <v>131</v>
      </c>
      <c r="BW1" t="s">
        <v>132</v>
      </c>
      <c r="BX1" t="s">
        <v>159</v>
      </c>
      <c r="BY1" t="s">
        <v>133</v>
      </c>
      <c r="BZ1" t="s">
        <v>134</v>
      </c>
      <c r="CA1" t="s">
        <v>135</v>
      </c>
      <c r="CB1" t="s">
        <v>136</v>
      </c>
      <c r="CC1" t="s">
        <v>160</v>
      </c>
      <c r="CD1" t="s">
        <v>137</v>
      </c>
      <c r="CE1" t="s">
        <v>138</v>
      </c>
      <c r="CF1" t="s">
        <v>139</v>
      </c>
      <c r="CG1" t="s">
        <v>140</v>
      </c>
      <c r="CH1" t="s">
        <v>161</v>
      </c>
      <c r="CI1" t="s">
        <v>141</v>
      </c>
      <c r="CJ1" t="s">
        <v>142</v>
      </c>
      <c r="CK1" t="s">
        <v>143</v>
      </c>
      <c r="CL1" t="s">
        <v>144</v>
      </c>
      <c r="CM1" t="s">
        <v>162</v>
      </c>
      <c r="CN1" t="s">
        <v>145</v>
      </c>
      <c r="CO1" t="s">
        <v>165</v>
      </c>
      <c r="CP1" t="s">
        <v>166</v>
      </c>
      <c r="CQ1" t="s">
        <v>167</v>
      </c>
      <c r="CR1" t="s">
        <v>168</v>
      </c>
      <c r="CS1" t="s">
        <v>169</v>
      </c>
      <c r="CT1" t="s">
        <v>170</v>
      </c>
      <c r="CU1" t="s">
        <v>171</v>
      </c>
      <c r="CV1" t="s">
        <v>172</v>
      </c>
    </row>
    <row r="2" spans="1:100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DBCS(データ入力シート!C34)</f>
        <v/>
      </c>
      <c r="BB2" s="55" t="str">
        <f>ASC(DBCS(データ入力シート!H34))</f>
        <v/>
      </c>
      <c r="BC2" s="55" t="str">
        <f>ASC(DBCS(データ入力シート!I34))</f>
        <v/>
      </c>
      <c r="BD2" s="55" t="str">
        <f>ASC(DBCS(データ入力シート!J34))</f>
        <v/>
      </c>
      <c r="BE2" s="55" t="str">
        <f>ASC(DBCS(データ入力シート!K34))</f>
        <v/>
      </c>
      <c r="BF2" s="55" t="str">
        <f>DBCS(データ入力シート!C35)</f>
        <v/>
      </c>
      <c r="BG2" s="55" t="str">
        <f>ASC(DBCS(データ入力シート!H35))</f>
        <v/>
      </c>
      <c r="BH2" s="55" t="str">
        <f>ASC(DBCS(データ入力シート!I35))</f>
        <v/>
      </c>
      <c r="BI2" s="55" t="str">
        <f>ASC(DBCS(データ入力シート!J35))</f>
        <v/>
      </c>
      <c r="BJ2" s="55" t="str">
        <f>ASC(DBCS(データ入力シート!K35))</f>
        <v/>
      </c>
      <c r="BK2" s="55" t="str">
        <f>DBCS(データ入力シート!C36)</f>
        <v/>
      </c>
      <c r="BL2" s="55" t="str">
        <f>ASC(DBCS(データ入力シート!H36))</f>
        <v/>
      </c>
      <c r="BM2" s="55" t="str">
        <f>ASC(DBCS(データ入力シート!I36))</f>
        <v/>
      </c>
      <c r="BN2" s="55" t="str">
        <f>ASC(DBCS(データ入力シート!J36))</f>
        <v/>
      </c>
      <c r="BO2" s="55" t="str">
        <f>ASC(DBCS(データ入力シート!K36))</f>
        <v/>
      </c>
      <c r="BP2" s="55" t="str">
        <f>DBCS(データ入力シート!C37)</f>
        <v/>
      </c>
      <c r="BQ2" s="55" t="str">
        <f>ASC(DBCS(データ入力シート!H37))</f>
        <v/>
      </c>
      <c r="BR2" s="55" t="str">
        <f>ASC(DBCS(データ入力シート!I37))</f>
        <v/>
      </c>
      <c r="BS2" s="55" t="str">
        <f>ASC(DBCS(データ入力シート!J37))</f>
        <v/>
      </c>
      <c r="BT2" s="55" t="str">
        <f>ASC(DBCS(データ入力シート!K37))</f>
        <v/>
      </c>
      <c r="BU2" s="55" t="str">
        <f>DBCS(データ入力シート!C38)</f>
        <v/>
      </c>
      <c r="BV2" s="55" t="str">
        <f>ASC(DBCS(データ入力シート!H38))</f>
        <v/>
      </c>
      <c r="BW2" s="55" t="str">
        <f>ASC(DBCS(データ入力シート!I38))</f>
        <v/>
      </c>
      <c r="BX2" s="55" t="str">
        <f>ASC(DBCS(データ入力シート!J38))</f>
        <v/>
      </c>
      <c r="BY2" s="55" t="str">
        <f>ASC(DBCS(データ入力シート!K38))</f>
        <v/>
      </c>
      <c r="BZ2" s="55" t="str">
        <f>DBCS(データ入力シート!C39)</f>
        <v/>
      </c>
      <c r="CA2" s="55" t="str">
        <f>ASC(DBCS(データ入力シート!H39))</f>
        <v/>
      </c>
      <c r="CB2" s="55" t="str">
        <f>ASC(DBCS(データ入力シート!I39))</f>
        <v/>
      </c>
      <c r="CC2" s="55" t="str">
        <f>ASC(DBCS(データ入力シート!J39))</f>
        <v/>
      </c>
      <c r="CD2" s="55" t="str">
        <f>ASC(DBCS(データ入力シート!K39))</f>
        <v/>
      </c>
      <c r="CE2" s="55" t="str">
        <f>DBCS(データ入力シート!C40)</f>
        <v/>
      </c>
      <c r="CF2" s="55" t="str">
        <f>ASC(DBCS(データ入力シート!H40))</f>
        <v/>
      </c>
      <c r="CG2" s="55" t="str">
        <f>ASC(DBCS(データ入力シート!I40))</f>
        <v/>
      </c>
      <c r="CH2" s="55" t="str">
        <f>ASC(DBCS(データ入力シート!J40))</f>
        <v/>
      </c>
      <c r="CI2" s="55" t="str">
        <f>ASC(DBCS(データ入力シート!K40))</f>
        <v/>
      </c>
      <c r="CJ2" s="55" t="str">
        <f>DBCS(データ入力シート!C41)</f>
        <v/>
      </c>
      <c r="CK2" s="55" t="str">
        <f>ASC(DBCS(データ入力シート!H41))</f>
        <v/>
      </c>
      <c r="CL2" s="55" t="str">
        <f>ASC(DBCS(データ入力シート!I41))</f>
        <v/>
      </c>
      <c r="CM2" s="55" t="str">
        <f>ASC(DBCS(データ入力シート!J41))</f>
        <v/>
      </c>
      <c r="CN2" s="55" t="str">
        <f>ASC(DBCS(データ入力シート!K41))</f>
        <v/>
      </c>
      <c r="CO2" s="55" t="str">
        <f>ASC(DBCS(データ入力シート!B34))</f>
        <v/>
      </c>
      <c r="CP2" s="55" t="str">
        <f>ASC(DBCS(データ入力シート!B35))</f>
        <v/>
      </c>
      <c r="CQ2" s="55" t="str">
        <f>ASC(DBCS(データ入力シート!B36))</f>
        <v/>
      </c>
      <c r="CR2" s="55" t="str">
        <f>ASC(DBCS(データ入力シート!B37))</f>
        <v/>
      </c>
      <c r="CS2" s="55" t="str">
        <f>ASC(DBCS(データ入力シート!B38))</f>
        <v/>
      </c>
      <c r="CT2" s="55" t="str">
        <f>ASC(DBCS(データ入力シート!B39))</f>
        <v/>
      </c>
      <c r="CU2" s="55" t="str">
        <f>ASC(DBCS(データ入力シート!B40))</f>
        <v/>
      </c>
      <c r="CV2" s="55" t="str">
        <f>ASC(DBCS(データ入力シート!B41))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データ入力シート</vt:lpstr>
      <vt:lpstr>参加申込書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clientlocaladmin</cp:lastModifiedBy>
  <cp:revision>1</cp:revision>
  <cp:lastPrinted>2005-05-07T00:45:34Z</cp:lastPrinted>
  <dcterms:created xsi:type="dcterms:W3CDTF">1998-02-21T00:29:18Z</dcterms:created>
  <dcterms:modified xsi:type="dcterms:W3CDTF">2014-04-21T03:41:38Z</dcterms:modified>
</cp:coreProperties>
</file>